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955"/>
  </bookViews>
  <sheets>
    <sheet name="Zapotrzebowanie" sheetId="2" r:id="rId1"/>
    <sheet name="Arkusz3" sheetId="3" r:id="rId2"/>
  </sheets>
  <calcPr calcId="144525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5" i="2"/>
  <c r="I16" i="2"/>
  <c r="I17" i="2"/>
  <c r="I18" i="2"/>
  <c r="I19" i="2"/>
  <c r="I20" i="2"/>
  <c r="I21" i="2"/>
</calcChain>
</file>

<file path=xl/sharedStrings.xml><?xml version="1.0" encoding="utf-8"?>
<sst xmlns="http://schemas.openxmlformats.org/spreadsheetml/2006/main" count="46" uniqueCount="34">
  <si>
    <t>nazwa artykułu</t>
  </si>
  <si>
    <t>opakowanie</t>
  </si>
  <si>
    <t>kg</t>
  </si>
  <si>
    <t>Cukier</t>
  </si>
  <si>
    <t>sasz.</t>
  </si>
  <si>
    <t>g/ml</t>
  </si>
  <si>
    <t>netto</t>
  </si>
  <si>
    <t>g</t>
  </si>
  <si>
    <t>sztuk</t>
  </si>
  <si>
    <t xml:space="preserve">suma </t>
  </si>
  <si>
    <t>VAT</t>
  </si>
  <si>
    <t>Kwota VAT</t>
  </si>
  <si>
    <t>cena netto/szt.</t>
  </si>
  <si>
    <t>wartość brutto</t>
  </si>
  <si>
    <t>l.p.</t>
  </si>
  <si>
    <t>szacunkowa wartość netto</t>
  </si>
  <si>
    <t>RAZEM</t>
  </si>
  <si>
    <t>l</t>
  </si>
  <si>
    <t xml:space="preserve">Paluszki słone </t>
  </si>
  <si>
    <t>Woda mineralna niegazowana o niskiej zawartości sodu</t>
  </si>
  <si>
    <t>Kawa mielona 100% najwyższej jakości ziaren Arabiki</t>
  </si>
  <si>
    <t>sok z czerwonych grejpfrutów 100% z zagęszczonego soku grejpfrtów, bez dodatku cukru,pasteryzowany</t>
  </si>
  <si>
    <t xml:space="preserve">Mleczko skondensowane, 7,5% tłuszczu, niesłodzone, sterylizowane </t>
  </si>
  <si>
    <t>Mleko 2% w opakowaniu kartonowym</t>
  </si>
  <si>
    <t>Woda mineralna gazowana o niskiej zawartości sodu</t>
  </si>
  <si>
    <t>Ciastka biszkoptowe oblewane czekoladą min. 47% ,z nadzieniem galaretki o smaku owocowym (malinowym, pomarańczowym)</t>
  </si>
  <si>
    <t>Ciastka typu wafle oblewane prawdziwą czekoladą</t>
  </si>
  <si>
    <t>Ciastka typu pierniczki oblewane prawdziwą czekoladą</t>
  </si>
  <si>
    <t>Kawa ziarnista o składzie 60% Robusta, 40% Arabika</t>
  </si>
  <si>
    <t>Ciastka  kruche z polewą 100% czekolady, z nadzieniem karmelowym, kawowym, kokosowym</t>
  </si>
  <si>
    <t>Herbata elspresowa czarna a'100, torebki ze sznureczkami</t>
  </si>
  <si>
    <t>sok z pomarańczy, 100% z zagęszczonego soku z pomarańczy , bez dodatku cukru,pasteryzowany</t>
  </si>
  <si>
    <t xml:space="preserve">                                                             ZAŁĄCZNIK NR 1</t>
  </si>
  <si>
    <t>I.KRAKÓW - ZAPOTRZEBOWANIE NA 2012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</si>
</sst>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>
      <protection locked="0"/>
    </xf>
    <xf numFmtId="0" fontId="1" fillId="0" borderId="5" xfId="0" applyFont="1" applyFill="1" applyBorder="1" applyAlignment="1" applyProtection="1">
      <alignment horizontal="right" indent="1"/>
      <protection locked="0"/>
    </xf>
    <xf numFmtId="2" fontId="0" fillId="0" borderId="5" xfId="0" applyNumberFormat="1" applyFont="1" applyFill="1" applyBorder="1" applyAlignment="1" applyProtection="1">
      <alignment horizontal="right" indent="1"/>
      <protection locked="0"/>
    </xf>
    <xf numFmtId="9" fontId="0" fillId="0" borderId="5" xfId="0" applyNumberFormat="1" applyFont="1" applyFill="1" applyBorder="1" applyAlignment="1" applyProtection="1">
      <alignment horizontal="right" indent="1"/>
      <protection locked="0"/>
    </xf>
    <xf numFmtId="2" fontId="1" fillId="0" borderId="5" xfId="0" applyNumberFormat="1" applyFont="1" applyFill="1" applyBorder="1" applyAlignment="1" applyProtection="1">
      <alignment horizontal="right" indent="1"/>
      <protection locked="0"/>
    </xf>
    <xf numFmtId="44" fontId="0" fillId="0" borderId="5" xfId="0" applyNumberFormat="1" applyBorder="1" applyProtection="1"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8" fontId="6" fillId="0" borderId="0" xfId="0" applyNumberFormat="1" applyFont="1"/>
    <xf numFmtId="4" fontId="1" fillId="0" borderId="0" xfId="0" applyNumberFormat="1" applyFont="1"/>
    <xf numFmtId="0" fontId="0" fillId="0" borderId="0" xfId="0" applyFont="1"/>
    <xf numFmtId="3" fontId="1" fillId="0" borderId="0" xfId="0" applyNumberFormat="1" applyFont="1"/>
    <xf numFmtId="9" fontId="0" fillId="0" borderId="0" xfId="0" applyNumberFormat="1" applyFont="1"/>
    <xf numFmtId="4" fontId="6" fillId="0" borderId="0" xfId="0" applyNumberFormat="1" applyFont="1"/>
    <xf numFmtId="164" fontId="6" fillId="0" borderId="0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right" wrapText="1"/>
      <protection locked="0"/>
    </xf>
    <xf numFmtId="2" fontId="0" fillId="0" borderId="5" xfId="0" applyNumberFormat="1" applyFont="1" applyFill="1" applyBorder="1" applyAlignment="1" applyProtection="1">
      <alignment horizontal="right" wrapText="1"/>
      <protection locked="0"/>
    </xf>
    <xf numFmtId="9" fontId="0" fillId="0" borderId="5" xfId="0" applyNumberFormat="1" applyFont="1" applyFill="1" applyBorder="1" applyAlignment="1" applyProtection="1">
      <alignment horizontal="right" wrapText="1"/>
      <protection locked="0"/>
    </xf>
    <xf numFmtId="2" fontId="1" fillId="0" borderId="5" xfId="0" applyNumberFormat="1" applyFont="1" applyFill="1" applyBorder="1" applyAlignment="1" applyProtection="1">
      <alignment horizontal="right" wrapText="1"/>
      <protection locked="0"/>
    </xf>
    <xf numFmtId="44" fontId="0" fillId="0" borderId="5" xfId="0" applyNumberFormat="1" applyBorder="1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C2" sqref="C2"/>
    </sheetView>
  </sheetViews>
  <sheetFormatPr defaultRowHeight="15" x14ac:dyDescent="0.25"/>
  <cols>
    <col min="1" max="1" width="1.7109375" customWidth="1"/>
    <col min="2" max="2" width="3.5703125" bestFit="1" customWidth="1"/>
    <col min="3" max="3" width="59.140625" customWidth="1"/>
    <col min="4" max="4" width="6.85546875" customWidth="1"/>
    <col min="5" max="5" width="6.5703125" customWidth="1"/>
    <col min="6" max="6" width="9.28515625" customWidth="1"/>
    <col min="7" max="7" width="11.28515625" bestFit="1" customWidth="1"/>
    <col min="8" max="8" width="5.85546875" hidden="1" customWidth="1"/>
    <col min="9" max="9" width="8.28515625" hidden="1" customWidth="1"/>
    <col min="10" max="10" width="11.42578125" hidden="1" customWidth="1"/>
    <col min="11" max="11" width="15.28515625" customWidth="1"/>
    <col min="12" max="12" width="12.28515625" bestFit="1" customWidth="1"/>
  </cols>
  <sheetData>
    <row r="1" spans="1:13" ht="17.25" customHeight="1" x14ac:dyDescent="0.25"/>
    <row r="2" spans="1:13" ht="17.25" customHeight="1" x14ac:dyDescent="0.3">
      <c r="C2" s="51" t="s">
        <v>32</v>
      </c>
    </row>
    <row r="3" spans="1:13" ht="21" x14ac:dyDescent="0.35">
      <c r="A3" s="1"/>
      <c r="B3" s="1"/>
      <c r="C3" s="31" t="s">
        <v>33</v>
      </c>
      <c r="D3" s="1"/>
      <c r="E3" s="1"/>
      <c r="F3" s="1"/>
      <c r="G3" s="12"/>
      <c r="H3" s="12"/>
      <c r="I3" s="1"/>
      <c r="J3" s="1"/>
      <c r="K3" s="1"/>
      <c r="L3" s="1"/>
      <c r="M3" s="1"/>
    </row>
    <row r="4" spans="1:13" ht="1.5" customHeight="1" x14ac:dyDescent="0.25">
      <c r="A4" s="1"/>
      <c r="B4" s="2"/>
      <c r="C4" s="1"/>
      <c r="D4" s="1"/>
      <c r="E4" s="1"/>
      <c r="F4" s="6"/>
      <c r="G4" s="10"/>
      <c r="H4" s="10"/>
      <c r="I4" s="9"/>
      <c r="J4" s="9"/>
      <c r="K4" s="6"/>
      <c r="L4" s="1"/>
      <c r="M4" s="1"/>
    </row>
    <row r="5" spans="1:13" ht="23.25" x14ac:dyDescent="0.25">
      <c r="A5" s="1"/>
      <c r="B5" s="23" t="s">
        <v>14</v>
      </c>
      <c r="C5" s="11" t="s">
        <v>0</v>
      </c>
      <c r="D5" s="45" t="s">
        <v>1</v>
      </c>
      <c r="E5" s="46"/>
      <c r="F5" s="15" t="s">
        <v>8</v>
      </c>
      <c r="G5" s="13" t="s">
        <v>12</v>
      </c>
      <c r="H5" s="13" t="s">
        <v>10</v>
      </c>
      <c r="I5" s="13" t="s">
        <v>11</v>
      </c>
      <c r="J5" s="13" t="s">
        <v>13</v>
      </c>
      <c r="K5" s="22" t="s">
        <v>15</v>
      </c>
      <c r="L5" s="14"/>
      <c r="M5" s="1"/>
    </row>
    <row r="6" spans="1:13" x14ac:dyDescent="0.25">
      <c r="A6" s="1"/>
      <c r="B6" s="32">
        <v>1</v>
      </c>
      <c r="C6" s="16" t="s">
        <v>28</v>
      </c>
      <c r="D6" s="16">
        <v>0.5</v>
      </c>
      <c r="E6" s="16" t="s">
        <v>2</v>
      </c>
      <c r="F6" s="17">
        <v>30</v>
      </c>
      <c r="G6" s="18"/>
      <c r="H6" s="19">
        <v>0.23</v>
      </c>
      <c r="I6" s="18">
        <f>J6-J6/1.23</f>
        <v>4.1138211382113816</v>
      </c>
      <c r="J6" s="20">
        <v>22</v>
      </c>
      <c r="K6" s="21"/>
      <c r="L6" s="14"/>
      <c r="M6" s="1"/>
    </row>
    <row r="7" spans="1:13" x14ac:dyDescent="0.25">
      <c r="A7" s="1"/>
      <c r="B7" s="32">
        <v>2</v>
      </c>
      <c r="C7" s="16" t="s">
        <v>20</v>
      </c>
      <c r="D7" s="16">
        <v>0.5</v>
      </c>
      <c r="E7" s="16" t="s">
        <v>2</v>
      </c>
      <c r="F7" s="17">
        <v>24</v>
      </c>
      <c r="G7" s="18"/>
      <c r="H7" s="19">
        <v>0.23</v>
      </c>
      <c r="I7" s="18">
        <f t="shared" ref="I7:I21" si="0">J7-J7/1.23</f>
        <v>5.6097560975609753</v>
      </c>
      <c r="J7" s="20">
        <v>30</v>
      </c>
      <c r="K7" s="21"/>
      <c r="L7" s="14"/>
      <c r="M7" s="1"/>
    </row>
    <row r="8" spans="1:13" s="44" customFormat="1" ht="29.25" customHeight="1" x14ac:dyDescent="0.25">
      <c r="A8" s="36"/>
      <c r="B8" s="37">
        <v>3</v>
      </c>
      <c r="C8" s="33" t="s">
        <v>22</v>
      </c>
      <c r="D8" s="33">
        <v>500</v>
      </c>
      <c r="E8" s="33" t="s">
        <v>5</v>
      </c>
      <c r="F8" s="38">
        <v>150</v>
      </c>
      <c r="G8" s="39"/>
      <c r="H8" s="40">
        <v>0.05</v>
      </c>
      <c r="I8" s="39">
        <f>J8-J8/1.05</f>
        <v>0.16666666666666696</v>
      </c>
      <c r="J8" s="41">
        <v>3.5</v>
      </c>
      <c r="K8" s="42"/>
      <c r="L8" s="43"/>
      <c r="M8" s="36"/>
    </row>
    <row r="9" spans="1:13" ht="30" x14ac:dyDescent="0.25">
      <c r="A9" s="1"/>
      <c r="B9" s="32">
        <v>4</v>
      </c>
      <c r="C9" s="33" t="s">
        <v>22</v>
      </c>
      <c r="D9" s="16">
        <v>200</v>
      </c>
      <c r="E9" s="16" t="s">
        <v>5</v>
      </c>
      <c r="F9" s="17">
        <v>60</v>
      </c>
      <c r="G9" s="18"/>
      <c r="H9" s="19">
        <v>0.05</v>
      </c>
      <c r="I9" s="18">
        <f>J9-J9/1.05</f>
        <v>9.5238095238095344E-2</v>
      </c>
      <c r="J9" s="20">
        <v>2</v>
      </c>
      <c r="K9" s="21"/>
      <c r="L9" s="14"/>
      <c r="M9" s="1"/>
    </row>
    <row r="10" spans="1:13" x14ac:dyDescent="0.25">
      <c r="A10" s="1"/>
      <c r="B10" s="32">
        <v>5</v>
      </c>
      <c r="C10" s="16" t="s">
        <v>30</v>
      </c>
      <c r="D10" s="16">
        <v>100</v>
      </c>
      <c r="E10" s="16" t="s">
        <v>4</v>
      </c>
      <c r="F10" s="17">
        <v>10</v>
      </c>
      <c r="G10" s="18"/>
      <c r="H10" s="19">
        <v>0.23</v>
      </c>
      <c r="I10" s="18">
        <f t="shared" si="0"/>
        <v>2.8048780487804876</v>
      </c>
      <c r="J10" s="20">
        <v>15</v>
      </c>
      <c r="K10" s="21"/>
      <c r="L10" s="14"/>
      <c r="M10" s="1"/>
    </row>
    <row r="11" spans="1:13" x14ac:dyDescent="0.25">
      <c r="A11" s="1"/>
      <c r="B11" s="32">
        <v>6</v>
      </c>
      <c r="C11" s="16" t="s">
        <v>23</v>
      </c>
      <c r="D11" s="16">
        <v>1</v>
      </c>
      <c r="E11" s="16" t="s">
        <v>17</v>
      </c>
      <c r="F11" s="17">
        <v>360</v>
      </c>
      <c r="G11" s="18"/>
      <c r="H11" s="19">
        <v>0.05</v>
      </c>
      <c r="I11" s="18">
        <f>J11-J11/1.05</f>
        <v>0.11904761904761907</v>
      </c>
      <c r="J11" s="20">
        <v>2.5</v>
      </c>
      <c r="K11" s="21"/>
      <c r="L11" s="14"/>
      <c r="M11" s="1"/>
    </row>
    <row r="12" spans="1:13" x14ac:dyDescent="0.25">
      <c r="A12" s="1"/>
      <c r="B12" s="32">
        <v>7</v>
      </c>
      <c r="C12" s="16" t="s">
        <v>3</v>
      </c>
      <c r="D12" s="16">
        <v>1</v>
      </c>
      <c r="E12" s="16" t="s">
        <v>2</v>
      </c>
      <c r="F12" s="17">
        <v>50</v>
      </c>
      <c r="G12" s="18"/>
      <c r="H12" s="19">
        <v>0.08</v>
      </c>
      <c r="I12" s="18">
        <f>J12-J12/1.08</f>
        <v>0.25925925925925952</v>
      </c>
      <c r="J12" s="20">
        <v>3.5</v>
      </c>
      <c r="K12" s="21"/>
      <c r="L12" s="14"/>
      <c r="M12" s="1"/>
    </row>
    <row r="13" spans="1:13" ht="30" x14ac:dyDescent="0.25">
      <c r="A13" s="1"/>
      <c r="B13" s="32">
        <v>8</v>
      </c>
      <c r="C13" s="33" t="s">
        <v>31</v>
      </c>
      <c r="D13" s="16">
        <v>1</v>
      </c>
      <c r="E13" s="16" t="s">
        <v>17</v>
      </c>
      <c r="F13" s="17">
        <v>100</v>
      </c>
      <c r="G13" s="18"/>
      <c r="H13" s="19">
        <v>0.05</v>
      </c>
      <c r="I13" s="18">
        <f>J13-J13/1.05</f>
        <v>0.16666666666666696</v>
      </c>
      <c r="J13" s="20">
        <v>3.5</v>
      </c>
      <c r="K13" s="21"/>
      <c r="L13" s="14"/>
      <c r="M13" s="1"/>
    </row>
    <row r="14" spans="1:13" ht="30.75" customHeight="1" x14ac:dyDescent="0.25">
      <c r="A14" s="1"/>
      <c r="B14" s="32">
        <v>9</v>
      </c>
      <c r="C14" s="33" t="s">
        <v>21</v>
      </c>
      <c r="D14" s="16">
        <v>1</v>
      </c>
      <c r="E14" s="16" t="s">
        <v>17</v>
      </c>
      <c r="F14" s="17">
        <v>100</v>
      </c>
      <c r="G14" s="18"/>
      <c r="H14" s="19"/>
      <c r="I14" s="18"/>
      <c r="J14" s="20"/>
      <c r="K14" s="21"/>
      <c r="L14" s="14"/>
      <c r="M14" s="1"/>
    </row>
    <row r="15" spans="1:13" x14ac:dyDescent="0.25">
      <c r="A15" s="1"/>
      <c r="B15" s="32">
        <v>10</v>
      </c>
      <c r="C15" s="16" t="s">
        <v>18</v>
      </c>
      <c r="D15" s="16">
        <v>200</v>
      </c>
      <c r="E15" s="16" t="s">
        <v>7</v>
      </c>
      <c r="F15" s="17">
        <v>100</v>
      </c>
      <c r="G15" s="18"/>
      <c r="H15" s="19">
        <v>0.23</v>
      </c>
      <c r="I15" s="18">
        <f t="shared" si="0"/>
        <v>0.654471544715447</v>
      </c>
      <c r="J15" s="20">
        <v>3.5</v>
      </c>
      <c r="K15" s="21"/>
      <c r="L15" s="14"/>
      <c r="M15" s="1"/>
    </row>
    <row r="16" spans="1:13" ht="30" customHeight="1" x14ac:dyDescent="0.25">
      <c r="A16" s="1"/>
      <c r="B16" s="32">
        <v>11</v>
      </c>
      <c r="C16" s="33" t="s">
        <v>25</v>
      </c>
      <c r="D16" s="16">
        <v>147</v>
      </c>
      <c r="E16" s="16" t="s">
        <v>7</v>
      </c>
      <c r="F16" s="17">
        <v>80</v>
      </c>
      <c r="G16" s="18"/>
      <c r="H16" s="19">
        <v>0.23</v>
      </c>
      <c r="I16" s="18">
        <f t="shared" si="0"/>
        <v>0.654471544715447</v>
      </c>
      <c r="J16" s="20">
        <v>3.5</v>
      </c>
      <c r="K16" s="21"/>
      <c r="L16" s="14"/>
      <c r="M16" s="1"/>
    </row>
    <row r="17" spans="1:13" ht="31.5" customHeight="1" x14ac:dyDescent="0.25">
      <c r="A17" s="1"/>
      <c r="B17" s="32">
        <v>12</v>
      </c>
      <c r="C17" s="33" t="s">
        <v>29</v>
      </c>
      <c r="D17" s="16">
        <v>140</v>
      </c>
      <c r="E17" s="16" t="s">
        <v>7</v>
      </c>
      <c r="F17" s="17">
        <v>50</v>
      </c>
      <c r="G17" s="18"/>
      <c r="H17" s="19">
        <v>0.23</v>
      </c>
      <c r="I17" s="18">
        <f t="shared" si="0"/>
        <v>0.93495934959349558</v>
      </c>
      <c r="J17" s="20">
        <v>5</v>
      </c>
      <c r="K17" s="21"/>
      <c r="L17" s="14"/>
      <c r="M17" s="1"/>
    </row>
    <row r="18" spans="1:13" x14ac:dyDescent="0.25">
      <c r="A18" s="1"/>
      <c r="B18" s="32">
        <v>13</v>
      </c>
      <c r="C18" s="16" t="s">
        <v>26</v>
      </c>
      <c r="D18" s="16">
        <v>235</v>
      </c>
      <c r="E18" s="16" t="s">
        <v>7</v>
      </c>
      <c r="F18" s="17">
        <v>100</v>
      </c>
      <c r="G18" s="18"/>
      <c r="H18" s="19">
        <v>0.23</v>
      </c>
      <c r="I18" s="18">
        <f t="shared" si="0"/>
        <v>0.93495934959349558</v>
      </c>
      <c r="J18" s="20">
        <v>5</v>
      </c>
      <c r="K18" s="21"/>
      <c r="L18" s="14"/>
      <c r="M18" s="1"/>
    </row>
    <row r="19" spans="1:13" x14ac:dyDescent="0.25">
      <c r="A19" s="1"/>
      <c r="B19" s="32">
        <v>14</v>
      </c>
      <c r="C19" s="16" t="s">
        <v>27</v>
      </c>
      <c r="D19" s="16">
        <v>160</v>
      </c>
      <c r="E19" s="16" t="s">
        <v>7</v>
      </c>
      <c r="F19" s="17">
        <v>20</v>
      </c>
      <c r="G19" s="18"/>
      <c r="H19" s="19">
        <v>0.23</v>
      </c>
      <c r="I19" s="18">
        <f t="shared" si="0"/>
        <v>0.74796747967479682</v>
      </c>
      <c r="J19" s="20">
        <v>4</v>
      </c>
      <c r="K19" s="21"/>
      <c r="L19" s="14"/>
      <c r="M19" s="1"/>
    </row>
    <row r="20" spans="1:13" x14ac:dyDescent="0.25">
      <c r="A20" s="1"/>
      <c r="B20" s="32">
        <v>15</v>
      </c>
      <c r="C20" s="34" t="s">
        <v>19</v>
      </c>
      <c r="D20" s="16">
        <v>0.5</v>
      </c>
      <c r="E20" s="16" t="s">
        <v>17</v>
      </c>
      <c r="F20" s="17">
        <v>400</v>
      </c>
      <c r="G20" s="18"/>
      <c r="H20" s="19">
        <v>0.23</v>
      </c>
      <c r="I20" s="18">
        <f t="shared" si="0"/>
        <v>0.18699186991869921</v>
      </c>
      <c r="J20" s="20">
        <v>1</v>
      </c>
      <c r="K20" s="21"/>
      <c r="L20" s="14"/>
      <c r="M20" s="1"/>
    </row>
    <row r="21" spans="1:13" x14ac:dyDescent="0.25">
      <c r="A21" s="1"/>
      <c r="B21" s="32">
        <v>16</v>
      </c>
      <c r="C21" s="34" t="s">
        <v>24</v>
      </c>
      <c r="D21" s="16">
        <v>0.5</v>
      </c>
      <c r="E21" s="16" t="s">
        <v>17</v>
      </c>
      <c r="F21" s="17">
        <v>400</v>
      </c>
      <c r="G21" s="18"/>
      <c r="H21" s="19">
        <v>0.23</v>
      </c>
      <c r="I21" s="18">
        <f t="shared" si="0"/>
        <v>0.18699186991869921</v>
      </c>
      <c r="J21" s="20">
        <v>1</v>
      </c>
      <c r="K21" s="21"/>
      <c r="L21" s="14"/>
      <c r="M21" s="1"/>
    </row>
    <row r="22" spans="1:13" ht="18.75" x14ac:dyDescent="0.3">
      <c r="A22" s="1"/>
      <c r="B22" s="4"/>
      <c r="C22" s="35" t="s">
        <v>16</v>
      </c>
      <c r="D22" s="3"/>
      <c r="E22" s="3"/>
      <c r="F22" s="5"/>
      <c r="G22" s="7"/>
      <c r="H22" s="7"/>
      <c r="I22" s="7"/>
      <c r="J22" s="8"/>
      <c r="K22" s="30"/>
      <c r="L22" s="14"/>
      <c r="M22" s="1"/>
    </row>
    <row r="23" spans="1:13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2" t="s">
        <v>9</v>
      </c>
      <c r="K24" s="47"/>
      <c r="L24" s="48"/>
      <c r="M24" s="1"/>
    </row>
    <row r="25" spans="1:13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2" t="s">
        <v>6</v>
      </c>
      <c r="K25" s="49"/>
      <c r="L25" s="50"/>
      <c r="M25" s="1"/>
    </row>
    <row r="26" spans="1:13" x14ac:dyDescent="0.25">
      <c r="A26" s="1"/>
      <c r="B26" s="1"/>
      <c r="C26" s="1"/>
      <c r="D26" s="25"/>
      <c r="E26" s="26"/>
      <c r="F26" s="1"/>
      <c r="G26" s="1"/>
      <c r="H26" s="1"/>
      <c r="I26" s="1"/>
      <c r="J26" s="1"/>
      <c r="K26" s="1"/>
      <c r="L26" s="1"/>
      <c r="M26" s="1"/>
    </row>
    <row r="27" spans="1:13" ht="18.75" x14ac:dyDescent="0.3">
      <c r="D27" s="27"/>
      <c r="E27" s="28"/>
      <c r="K27" s="29"/>
      <c r="L27" s="26"/>
    </row>
    <row r="28" spans="1:13" x14ac:dyDescent="0.25">
      <c r="D28" s="25"/>
      <c r="E28" s="26"/>
      <c r="K28" s="27"/>
      <c r="L28" s="28"/>
    </row>
    <row r="29" spans="1:13" x14ac:dyDescent="0.25">
      <c r="K29" s="25"/>
      <c r="L29" s="26"/>
    </row>
    <row r="30" spans="1:13" ht="18.75" x14ac:dyDescent="0.3">
      <c r="D30" s="24"/>
    </row>
    <row r="31" spans="1:13" ht="18.75" x14ac:dyDescent="0.3">
      <c r="K31" s="24"/>
    </row>
  </sheetData>
  <mergeCells count="2">
    <mergeCell ref="D5:E5"/>
    <mergeCell ref="K24:L25"/>
  </mergeCells>
  <printOptions horizontalCentered="1" verticalCentered="1"/>
  <pageMargins left="0.23622047244094491" right="0.23622047244094491" top="0.15748031496062992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Zapotrzebowanie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Dorota Świetlik</cp:lastModifiedBy>
  <cp:lastPrinted>2012-01-17T13:17:34Z</cp:lastPrinted>
  <dcterms:created xsi:type="dcterms:W3CDTF">2011-08-19T09:17:44Z</dcterms:created>
  <dcterms:modified xsi:type="dcterms:W3CDTF">2012-02-22T12:21:25Z</dcterms:modified>
</cp:coreProperties>
</file>