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1545" windowWidth="18315" windowHeight="10020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G17" i="1" l="1"/>
  <c r="G5" i="1"/>
  <c r="G6" i="1"/>
  <c r="G7" i="1"/>
  <c r="G8" i="1"/>
  <c r="G9" i="1"/>
  <c r="G10" i="1"/>
  <c r="G11" i="1"/>
  <c r="G12" i="1"/>
  <c r="G13" i="1"/>
  <c r="G14" i="1"/>
  <c r="G15" i="1"/>
  <c r="G16" i="1"/>
  <c r="G18" i="1"/>
  <c r="G4" i="1"/>
  <c r="G19" i="1" l="1"/>
  <c r="I19" i="1" l="1"/>
</calcChain>
</file>

<file path=xl/sharedStrings.xml><?xml version="1.0" encoding="utf-8"?>
<sst xmlns="http://schemas.openxmlformats.org/spreadsheetml/2006/main" count="90" uniqueCount="51">
  <si>
    <t>nazwa artykułu</t>
  </si>
  <si>
    <r>
      <t xml:space="preserve">Kawa ziarnista o składzie 100% Arabika </t>
    </r>
    <r>
      <rPr>
        <b/>
        <sz val="10"/>
        <color theme="1"/>
        <rFont val="Calibri"/>
        <family val="2"/>
        <charset val="238"/>
        <scheme val="minor"/>
      </rPr>
      <t>Woseba</t>
    </r>
  </si>
  <si>
    <r>
      <t xml:space="preserve">Kawa mielona o składzie 100% Arabika </t>
    </r>
    <r>
      <rPr>
        <b/>
        <sz val="10"/>
        <color theme="1"/>
        <rFont val="Calibri"/>
        <family val="2"/>
        <charset val="238"/>
        <scheme val="minor"/>
      </rPr>
      <t>Woseba</t>
    </r>
  </si>
  <si>
    <r>
      <t xml:space="preserve">Kawa rozpuszczalna typu </t>
    </r>
    <r>
      <rPr>
        <b/>
        <sz val="10"/>
        <color theme="1"/>
        <rFont val="Calibri"/>
        <family val="2"/>
        <charset val="238"/>
        <scheme val="minor"/>
      </rPr>
      <t>Jacobs Velvet</t>
    </r>
  </si>
  <si>
    <t>Mleczko skondensowane, 7,5% tłuszczu, niesłodzone, sterylizowane</t>
  </si>
  <si>
    <r>
      <t xml:space="preserve">Herbata ekspresowa czarna a'100, Ceylon 100% </t>
    </r>
    <r>
      <rPr>
        <b/>
        <sz val="10"/>
        <color theme="1"/>
        <rFont val="Calibri"/>
        <family val="2"/>
        <charset val="238"/>
        <scheme val="minor"/>
      </rPr>
      <t>Dilmah Lipton</t>
    </r>
  </si>
  <si>
    <r>
      <t xml:space="preserve">Herbata owocowa  a'20 owoce leśne, malinowa </t>
    </r>
    <r>
      <rPr>
        <b/>
        <sz val="10"/>
        <color theme="1"/>
        <rFont val="Calibri"/>
        <family val="2"/>
        <charset val="238"/>
        <scheme val="minor"/>
      </rPr>
      <t>Tekkanne</t>
    </r>
  </si>
  <si>
    <r>
      <t xml:space="preserve">Herbata zielona a' 20 </t>
    </r>
    <r>
      <rPr>
        <b/>
        <sz val="10"/>
        <color theme="1"/>
        <rFont val="Calibri"/>
        <family val="2"/>
        <charset val="238"/>
        <scheme val="minor"/>
      </rPr>
      <t>Teekanne</t>
    </r>
  </si>
  <si>
    <r>
      <t xml:space="preserve">Herbata biała a'20 </t>
    </r>
    <r>
      <rPr>
        <b/>
        <sz val="10"/>
        <color theme="1"/>
        <rFont val="Calibri"/>
        <family val="2"/>
        <charset val="238"/>
        <scheme val="minor"/>
      </rPr>
      <t>Lipton</t>
    </r>
  </si>
  <si>
    <r>
      <t>Mleko 2% w opakowaniu kartonowym</t>
    </r>
    <r>
      <rPr>
        <b/>
        <sz val="10"/>
        <color theme="1"/>
        <rFont val="Calibri"/>
        <family val="2"/>
        <charset val="238"/>
        <scheme val="minor"/>
      </rPr>
      <t xml:space="preserve"> Łaciate</t>
    </r>
  </si>
  <si>
    <t>Cukier 1kg</t>
  </si>
  <si>
    <r>
      <t xml:space="preserve">Sok z pomarańczy, 100% z zagęszczonego soku z pomarańczy, 
bez dodatku cukru, pasteryzowany, </t>
    </r>
    <r>
      <rPr>
        <b/>
        <sz val="10"/>
        <color theme="1"/>
        <rFont val="Calibri"/>
        <family val="2"/>
        <charset val="238"/>
        <scheme val="minor"/>
      </rPr>
      <t>Tymbark</t>
    </r>
  </si>
  <si>
    <r>
      <t xml:space="preserve">Sok z grejpfrutów, 100% z zagęszczonego soku z grejpfrutów,
bez dodatku cukru, pasteryzowany, </t>
    </r>
    <r>
      <rPr>
        <b/>
        <sz val="10"/>
        <color theme="1"/>
        <rFont val="Calibri"/>
        <family val="2"/>
        <charset val="238"/>
        <scheme val="minor"/>
      </rPr>
      <t>Tymbark</t>
    </r>
  </si>
  <si>
    <r>
      <rPr>
        <b/>
        <sz val="10"/>
        <color theme="1"/>
        <rFont val="Calibri"/>
        <family val="2"/>
        <charset val="238"/>
        <scheme val="minor"/>
      </rPr>
      <t>Paluszki</t>
    </r>
    <r>
      <rPr>
        <sz val="10"/>
        <color theme="1"/>
        <rFont val="Calibri"/>
        <family val="2"/>
        <charset val="238"/>
        <scheme val="minor"/>
      </rPr>
      <t xml:space="preserve"> słone </t>
    </r>
    <r>
      <rPr>
        <b/>
        <sz val="10"/>
        <color theme="1"/>
        <rFont val="Calibri"/>
        <family val="2"/>
        <charset val="238"/>
        <scheme val="minor"/>
      </rPr>
      <t>Lajkonik</t>
    </r>
  </si>
  <si>
    <r>
      <t xml:space="preserve">Miks koktajlowy </t>
    </r>
    <r>
      <rPr>
        <b/>
        <sz val="10"/>
        <color theme="1"/>
        <rFont val="Calibri"/>
        <family val="2"/>
        <charset val="238"/>
        <scheme val="minor"/>
      </rPr>
      <t>Lajkonik</t>
    </r>
  </si>
  <si>
    <r>
      <t xml:space="preserve">Ciastka biszkoptowe 52% oblewane czekoladą, z nadzieniem galaretki 
o smaku owocowym (malinowym, wiśniowym, pomarańczowym) </t>
    </r>
    <r>
      <rPr>
        <b/>
        <sz val="10"/>
        <color theme="1"/>
        <rFont val="Calibri"/>
        <family val="2"/>
        <charset val="238"/>
        <scheme val="minor"/>
      </rPr>
      <t>Delicje</t>
    </r>
  </si>
  <si>
    <r>
      <t xml:space="preserve">Ciastka z polewą czekolady, z nadzieniem karmelowym, 
kawowym, kokosowym, advocat, </t>
    </r>
    <r>
      <rPr>
        <b/>
        <sz val="10"/>
        <color theme="1"/>
        <rFont val="Calibri"/>
        <family val="2"/>
        <charset val="238"/>
        <scheme val="minor"/>
      </rPr>
      <t>Jeżyki</t>
    </r>
  </si>
  <si>
    <r>
      <t>Ciastka wafle P</t>
    </r>
    <r>
      <rPr>
        <b/>
        <sz val="10"/>
        <color theme="1"/>
        <rFont val="Calibri"/>
        <family val="2"/>
        <charset val="238"/>
        <scheme val="minor"/>
      </rPr>
      <t>ryncypałki</t>
    </r>
  </si>
  <si>
    <r>
      <t xml:space="preserve">Ciastka oblewane prawdziwą czekoladą, </t>
    </r>
    <r>
      <rPr>
        <b/>
        <sz val="10"/>
        <color theme="1"/>
        <rFont val="Calibri"/>
        <family val="2"/>
        <charset val="238"/>
        <scheme val="minor"/>
      </rPr>
      <t>Pierniczki</t>
    </r>
  </si>
  <si>
    <r>
      <t xml:space="preserve">Ciastka kruche maślane, z cukrem </t>
    </r>
    <r>
      <rPr>
        <b/>
        <sz val="10"/>
        <color theme="1"/>
        <rFont val="Calibri"/>
        <family val="2"/>
        <charset val="238"/>
        <scheme val="minor"/>
      </rPr>
      <t>SAN</t>
    </r>
  </si>
  <si>
    <r>
      <t xml:space="preserve">Woda mineralna niegazowana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</si>
  <si>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r>
      <t xml:space="preserve">Woda mineralna 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</si>
  <si>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t>kg</t>
  </si>
  <si>
    <t>g/ml</t>
  </si>
  <si>
    <t>sasz.</t>
  </si>
  <si>
    <t>g</t>
  </si>
  <si>
    <t>l</t>
  </si>
  <si>
    <t>opak.</t>
  </si>
  <si>
    <t>cena n</t>
  </si>
  <si>
    <t xml:space="preserve"> </t>
  </si>
  <si>
    <t>ilość wydana</t>
  </si>
  <si>
    <t>DWM Lublin - towar wydany w dniu 5.06.2014r.</t>
  </si>
  <si>
    <t>wartość oferty brutto</t>
  </si>
  <si>
    <t>VAT</t>
  </si>
  <si>
    <t>cena jednostkowa netto</t>
  </si>
  <si>
    <t xml:space="preserve">wartość oferty brutto =  (ilość x cena jednostkowa netto)  + VAT </t>
  </si>
  <si>
    <t>ilość planowana</t>
  </si>
  <si>
    <t>op</t>
  </si>
  <si>
    <t>wartość oferty   netto</t>
  </si>
  <si>
    <r>
      <t xml:space="preserve">Herbata ekspresowa czarna a'100 </t>
    </r>
    <r>
      <rPr>
        <b/>
        <sz val="10"/>
        <color theme="1"/>
        <rFont val="Calibri"/>
        <family val="2"/>
        <charset val="238"/>
        <scheme val="minor"/>
      </rPr>
      <t>Lipton indywidualnie pakowane</t>
    </r>
  </si>
  <si>
    <t>op.</t>
  </si>
  <si>
    <t>Śliwka w czekoladzie   Solidarność</t>
  </si>
  <si>
    <t>Ciastka belVita zbożowe z musli 300g Breakfast</t>
  </si>
  <si>
    <t xml:space="preserve">Kasztanki </t>
  </si>
  <si>
    <t xml:space="preserve">MALAGA  </t>
  </si>
  <si>
    <t xml:space="preserve">Tiki- Taki </t>
  </si>
  <si>
    <t xml:space="preserve">Kawa rozpuszczalna w saszetkach 2g a'100  </t>
  </si>
  <si>
    <t>Woda mineralna gazowana Kropla Beskidu</t>
  </si>
  <si>
    <t>Kawa ziarnista Lavazza Typ:  Crema
Ilość arabiki w mieszance:  40%
Ilość robusty w mieszance:  60% Qualita Rossa</t>
  </si>
  <si>
    <t>Hetbata Teekanne owocowa- Black Currant a'20</t>
  </si>
  <si>
    <t>Cukier biały w saszetkach 5g a'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</si>
</sst>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[$-415]d\ mmm;@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4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0" fillId="2" borderId="9" xfId="0" applyFill="1" applyBorder="1"/>
    <xf numFmtId="0" fontId="0" fillId="2" borderId="13" xfId="0" applyFill="1" applyBorder="1"/>
    <xf numFmtId="0" fontId="0" fillId="2" borderId="8" xfId="0" applyFill="1" applyBorder="1"/>
    <xf numFmtId="0" fontId="0" fillId="2" borderId="14" xfId="0" applyFill="1" applyBorder="1"/>
    <xf numFmtId="0" fontId="0" fillId="3" borderId="9" xfId="0" applyFill="1" applyBorder="1"/>
    <xf numFmtId="0" fontId="0" fillId="3" borderId="13" xfId="0" applyFill="1" applyBorder="1"/>
    <xf numFmtId="1" fontId="0" fillId="0" borderId="4" xfId="0" applyNumberFormat="1" applyFill="1" applyBorder="1" applyAlignment="1">
      <alignment horizontal="center"/>
    </xf>
    <xf numFmtId="0" fontId="0" fillId="2" borderId="10" xfId="0" applyFill="1" applyBorder="1"/>
    <xf numFmtId="0" fontId="0" fillId="2" borderId="20" xfId="0" applyFill="1" applyBorder="1"/>
    <xf numFmtId="1" fontId="4" fillId="0" borderId="0" xfId="0" applyNumberFormat="1" applyFont="1" applyAlignment="1">
      <alignment horizontal="center"/>
    </xf>
    <xf numFmtId="1" fontId="0" fillId="0" borderId="4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1" fillId="4" borderId="5" xfId="0" applyFont="1" applyFill="1" applyBorder="1" applyAlignment="1">
      <alignment horizontal="left" vertical="center"/>
    </xf>
    <xf numFmtId="0" fontId="0" fillId="4" borderId="11" xfId="0" applyFill="1" applyBorder="1"/>
    <xf numFmtId="0" fontId="0" fillId="4" borderId="12" xfId="0" applyFill="1" applyBorder="1"/>
    <xf numFmtId="1" fontId="0" fillId="4" borderId="4" xfId="0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0" fillId="4" borderId="9" xfId="0" applyFill="1" applyBorder="1"/>
    <xf numFmtId="0" fontId="0" fillId="4" borderId="13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1" fillId="4" borderId="2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1" fontId="0" fillId="4" borderId="4" xfId="0" applyNumberFormat="1" applyFill="1" applyBorder="1" applyAlignment="1">
      <alignment horizontal="center" vertical="center"/>
    </xf>
    <xf numFmtId="0" fontId="0" fillId="4" borderId="8" xfId="0" applyFill="1" applyBorder="1"/>
    <xf numFmtId="0" fontId="0" fillId="4" borderId="14" xfId="0" applyFill="1" applyBorder="1"/>
    <xf numFmtId="1" fontId="0" fillId="3" borderId="4" xfId="0" applyNumberFormat="1" applyFill="1" applyBorder="1" applyAlignment="1">
      <alignment horizontal="center"/>
    </xf>
    <xf numFmtId="164" fontId="4" fillId="4" borderId="14" xfId="0" applyNumberFormat="1" applyFont="1" applyFill="1" applyBorder="1"/>
    <xf numFmtId="164" fontId="4" fillId="2" borderId="14" xfId="0" applyNumberFormat="1" applyFont="1" applyFill="1" applyBorder="1"/>
    <xf numFmtId="164" fontId="4" fillId="3" borderId="14" xfId="0" applyNumberFormat="1" applyFont="1" applyFill="1" applyBorder="1"/>
    <xf numFmtId="164" fontId="4" fillId="2" borderId="14" xfId="0" applyNumberFormat="1" applyFont="1" applyFill="1" applyBorder="1" applyAlignment="1">
      <alignment vertical="center"/>
    </xf>
    <xf numFmtId="164" fontId="4" fillId="4" borderId="14" xfId="0" applyNumberFormat="1" applyFont="1" applyFill="1" applyBorder="1" applyAlignment="1">
      <alignment vertical="center"/>
    </xf>
    <xf numFmtId="165" fontId="5" fillId="0" borderId="19" xfId="0" applyNumberFormat="1" applyFont="1" applyFill="1" applyBorder="1" applyAlignment="1">
      <alignment horizontal="center"/>
    </xf>
    <xf numFmtId="164" fontId="4" fillId="2" borderId="5" xfId="0" applyNumberFormat="1" applyFont="1" applyFill="1" applyBorder="1"/>
    <xf numFmtId="1" fontId="0" fillId="0" borderId="21" xfId="0" applyNumberFormat="1" applyFill="1" applyBorder="1" applyAlignment="1">
      <alignment horizontal="center"/>
    </xf>
    <xf numFmtId="0" fontId="0" fillId="0" borderId="0" xfId="0" applyFill="1"/>
    <xf numFmtId="0" fontId="0" fillId="0" borderId="9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0" fillId="0" borderId="0" xfId="0" applyNumberFormat="1" applyAlignment="1">
      <alignment wrapText="1"/>
    </xf>
    <xf numFmtId="0" fontId="0" fillId="0" borderId="6" xfId="0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wrapText="1"/>
    </xf>
    <xf numFmtId="0" fontId="8" fillId="0" borderId="0" xfId="0" applyFont="1"/>
    <xf numFmtId="0" fontId="0" fillId="0" borderId="0" xfId="0" applyFill="1" applyAlignment="1">
      <alignment wrapText="1"/>
    </xf>
    <xf numFmtId="0" fontId="1" fillId="0" borderId="23" xfId="0" applyFont="1" applyFill="1" applyBorder="1" applyAlignment="1">
      <alignment horizontal="left" vertical="center" wrapText="1"/>
    </xf>
    <xf numFmtId="0" fontId="0" fillId="0" borderId="22" xfId="0" applyFill="1" applyBorder="1"/>
    <xf numFmtId="9" fontId="0" fillId="0" borderId="22" xfId="2" applyFont="1" applyFill="1" applyBorder="1" applyAlignment="1">
      <alignment horizontal="center"/>
    </xf>
    <xf numFmtId="9" fontId="0" fillId="0" borderId="22" xfId="2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wrapText="1"/>
    </xf>
    <xf numFmtId="44" fontId="0" fillId="0" borderId="19" xfId="1" applyFont="1" applyFill="1" applyBorder="1" applyAlignment="1">
      <alignment wrapText="1"/>
    </xf>
    <xf numFmtId="0" fontId="0" fillId="0" borderId="17" xfId="0" applyFill="1" applyBorder="1"/>
    <xf numFmtId="0" fontId="0" fillId="0" borderId="24" xfId="0" applyFill="1" applyBorder="1"/>
    <xf numFmtId="0" fontId="1" fillId="0" borderId="15" xfId="0" applyFont="1" applyFill="1" applyBorder="1" applyAlignment="1">
      <alignment horizontal="center" vertical="center" wrapText="1"/>
    </xf>
    <xf numFmtId="0" fontId="0" fillId="0" borderId="15" xfId="0" applyFill="1" applyBorder="1"/>
    <xf numFmtId="0" fontId="0" fillId="0" borderId="26" xfId="0" applyFill="1" applyBorder="1"/>
    <xf numFmtId="0" fontId="0" fillId="0" borderId="9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9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8" xfId="0" applyFill="1" applyBorder="1"/>
    <xf numFmtId="0" fontId="0" fillId="0" borderId="0" xfId="0" applyFill="1" applyBorder="1"/>
    <xf numFmtId="0" fontId="1" fillId="0" borderId="3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25" xfId="0" applyFill="1" applyBorder="1"/>
    <xf numFmtId="9" fontId="0" fillId="0" borderId="19" xfId="2" applyFont="1" applyFill="1" applyBorder="1" applyAlignment="1">
      <alignment horizontal="center"/>
    </xf>
    <xf numFmtId="0" fontId="0" fillId="0" borderId="19" xfId="0" applyFill="1" applyBorder="1"/>
    <xf numFmtId="0" fontId="0" fillId="0" borderId="28" xfId="0" applyFill="1" applyBorder="1" applyAlignment="1">
      <alignment wrapText="1"/>
    </xf>
    <xf numFmtId="164" fontId="4" fillId="0" borderId="28" xfId="0" applyNumberFormat="1" applyFont="1" applyFill="1" applyBorder="1" applyAlignment="1">
      <alignment wrapText="1"/>
    </xf>
    <xf numFmtId="9" fontId="0" fillId="0" borderId="24" xfId="2" applyFont="1" applyFill="1" applyBorder="1" applyAlignment="1">
      <alignment horizontal="center"/>
    </xf>
    <xf numFmtId="44" fontId="0" fillId="0" borderId="28" xfId="1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164" fontId="7" fillId="0" borderId="28" xfId="0" applyNumberFormat="1" applyFont="1" applyBorder="1" applyAlignment="1">
      <alignment wrapText="1"/>
    </xf>
    <xf numFmtId="0" fontId="0" fillId="0" borderId="29" xfId="0" applyFill="1" applyBorder="1" applyAlignment="1">
      <alignment wrapText="1"/>
    </xf>
    <xf numFmtId="164" fontId="4" fillId="0" borderId="29" xfId="0" applyNumberFormat="1" applyFont="1" applyFill="1" applyBorder="1" applyAlignment="1">
      <alignment wrapText="1"/>
    </xf>
    <xf numFmtId="9" fontId="0" fillId="0" borderId="25" xfId="2" applyFont="1" applyFill="1" applyBorder="1" applyAlignment="1">
      <alignment horizontal="center"/>
    </xf>
    <xf numFmtId="44" fontId="0" fillId="0" borderId="29" xfId="1" applyFont="1" applyFill="1" applyBorder="1" applyAlignment="1">
      <alignment wrapText="1"/>
    </xf>
    <xf numFmtId="0" fontId="0" fillId="0" borderId="30" xfId="0" applyBorder="1" applyAlignment="1">
      <alignment vertical="center" wrapText="1"/>
    </xf>
    <xf numFmtId="0" fontId="3" fillId="0" borderId="32" xfId="0" applyFont="1" applyBorder="1" applyAlignment="1">
      <alignment horizontal="center" vertical="center" wrapText="1"/>
    </xf>
    <xf numFmtId="165" fontId="5" fillId="0" borderId="33" xfId="0" applyNumberFormat="1" applyFont="1" applyFill="1" applyBorder="1" applyAlignment="1">
      <alignment horizontal="center"/>
    </xf>
    <xf numFmtId="0" fontId="0" fillId="0" borderId="31" xfId="0" applyBorder="1" applyAlignment="1">
      <alignment wrapText="1"/>
    </xf>
    <xf numFmtId="0" fontId="0" fillId="0" borderId="31" xfId="0" applyBorder="1" applyAlignment="1">
      <alignment horizontal="center"/>
    </xf>
    <xf numFmtId="0" fontId="0" fillId="0" borderId="31" xfId="0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6"/>
  <sheetViews>
    <sheetView tabSelected="1" zoomScaleNormal="100" workbookViewId="0">
      <selection activeCell="C18" sqref="C18"/>
    </sheetView>
  </sheetViews>
  <sheetFormatPr defaultRowHeight="15" x14ac:dyDescent="0.25"/>
  <cols>
    <col min="2" max="2" width="59.5703125" style="48" customWidth="1"/>
    <col min="3" max="3" width="9.140625" style="48" customWidth="1"/>
    <col min="4" max="4" width="7.140625" customWidth="1"/>
    <col min="5" max="5" width="10" customWidth="1"/>
    <col min="6" max="6" width="10" style="48" customWidth="1"/>
    <col min="7" max="7" width="13.5703125" style="48" customWidth="1"/>
    <col min="8" max="8" width="9" customWidth="1"/>
    <col min="9" max="9" width="17.140625" style="48" customWidth="1"/>
  </cols>
  <sheetData>
    <row r="2" spans="1:10" ht="15.75" customHeight="1" thickBot="1" x14ac:dyDescent="0.3">
      <c r="D2" s="87"/>
      <c r="E2" s="87"/>
      <c r="F2" s="88"/>
      <c r="G2" s="98"/>
      <c r="H2" s="99"/>
      <c r="I2" s="100"/>
      <c r="J2" s="87"/>
    </row>
    <row r="3" spans="1:10" ht="45.75" thickBot="1" x14ac:dyDescent="0.3">
      <c r="B3" s="49" t="s">
        <v>0</v>
      </c>
      <c r="C3" s="52" t="s">
        <v>36</v>
      </c>
      <c r="D3" s="102" t="s">
        <v>27</v>
      </c>
      <c r="E3" s="103"/>
      <c r="F3" s="89" t="s">
        <v>34</v>
      </c>
      <c r="G3" s="96" t="s">
        <v>38</v>
      </c>
      <c r="H3" s="97" t="s">
        <v>33</v>
      </c>
      <c r="I3" s="95" t="s">
        <v>32</v>
      </c>
    </row>
    <row r="4" spans="1:10" s="46" customFormat="1" ht="38.25" x14ac:dyDescent="0.25">
      <c r="A4" s="46">
        <v>1</v>
      </c>
      <c r="B4" s="62" t="s">
        <v>48</v>
      </c>
      <c r="C4" s="63">
        <v>12</v>
      </c>
      <c r="D4" s="75">
        <v>1</v>
      </c>
      <c r="E4" s="76" t="s">
        <v>22</v>
      </c>
      <c r="F4" s="83"/>
      <c r="G4" s="84">
        <f>C4*F4</f>
        <v>0</v>
      </c>
      <c r="H4" s="85"/>
      <c r="I4" s="86"/>
    </row>
    <row r="5" spans="1:10" s="46" customFormat="1" x14ac:dyDescent="0.25">
      <c r="A5" s="46">
        <v>2</v>
      </c>
      <c r="B5" s="50" t="s">
        <v>46</v>
      </c>
      <c r="C5" s="53"/>
      <c r="D5" s="47">
        <v>1</v>
      </c>
      <c r="E5" s="59" t="s">
        <v>40</v>
      </c>
      <c r="F5" s="55"/>
      <c r="G5" s="64">
        <f t="shared" ref="G5:G18" si="0">C5*F5</f>
        <v>0</v>
      </c>
      <c r="H5" s="60"/>
      <c r="I5" s="65"/>
    </row>
    <row r="6" spans="1:10" s="46" customFormat="1" x14ac:dyDescent="0.25">
      <c r="A6" s="46">
        <v>3</v>
      </c>
      <c r="B6" s="50" t="s">
        <v>49</v>
      </c>
      <c r="C6" s="53"/>
      <c r="D6" s="47">
        <v>1</v>
      </c>
      <c r="E6" s="59" t="s">
        <v>40</v>
      </c>
      <c r="F6" s="55"/>
      <c r="G6" s="64">
        <f t="shared" si="0"/>
        <v>0</v>
      </c>
      <c r="H6" s="81"/>
      <c r="I6" s="65"/>
    </row>
    <row r="7" spans="1:10" s="46" customFormat="1" x14ac:dyDescent="0.25">
      <c r="A7" s="46">
        <v>4</v>
      </c>
      <c r="B7" s="50" t="s">
        <v>39</v>
      </c>
      <c r="C7" s="53">
        <v>6</v>
      </c>
      <c r="D7" s="47">
        <v>100</v>
      </c>
      <c r="E7" s="59" t="s">
        <v>24</v>
      </c>
      <c r="F7" s="55"/>
      <c r="G7" s="64">
        <f t="shared" si="0"/>
        <v>0</v>
      </c>
      <c r="H7" s="81"/>
      <c r="I7" s="65"/>
    </row>
    <row r="8" spans="1:10" s="46" customFormat="1" x14ac:dyDescent="0.25">
      <c r="A8" s="46">
        <v>5</v>
      </c>
      <c r="B8" s="50" t="s">
        <v>9</v>
      </c>
      <c r="C8" s="53">
        <v>240</v>
      </c>
      <c r="D8" s="66">
        <v>1</v>
      </c>
      <c r="E8" s="67" t="s">
        <v>26</v>
      </c>
      <c r="F8" s="55"/>
      <c r="G8" s="64">
        <f t="shared" si="0"/>
        <v>0</v>
      </c>
      <c r="H8" s="81"/>
      <c r="I8" s="82"/>
    </row>
    <row r="9" spans="1:10" s="46" customFormat="1" x14ac:dyDescent="0.25">
      <c r="A9" s="46">
        <v>6</v>
      </c>
      <c r="B9" s="58" t="s">
        <v>50</v>
      </c>
      <c r="C9" s="68"/>
      <c r="D9" s="69">
        <v>1</v>
      </c>
      <c r="E9" s="70" t="s">
        <v>37</v>
      </c>
      <c r="F9" s="55"/>
      <c r="G9" s="64">
        <f t="shared" si="0"/>
        <v>0</v>
      </c>
      <c r="H9" s="81"/>
      <c r="I9" s="65"/>
    </row>
    <row r="10" spans="1:10" s="46" customFormat="1" ht="25.5" x14ac:dyDescent="0.25">
      <c r="A10" s="46">
        <v>7</v>
      </c>
      <c r="B10" s="50" t="s">
        <v>15</v>
      </c>
      <c r="C10" s="53"/>
      <c r="D10" s="71">
        <v>147</v>
      </c>
      <c r="E10" s="72" t="s">
        <v>25</v>
      </c>
      <c r="F10" s="73"/>
      <c r="G10" s="64">
        <f t="shared" si="0"/>
        <v>0</v>
      </c>
      <c r="H10" s="61"/>
      <c r="I10" s="65"/>
    </row>
    <row r="11" spans="1:10" s="46" customFormat="1" ht="25.5" x14ac:dyDescent="0.25">
      <c r="A11" s="46">
        <v>8</v>
      </c>
      <c r="B11" s="50" t="s">
        <v>16</v>
      </c>
      <c r="C11" s="53"/>
      <c r="D11" s="71">
        <v>140</v>
      </c>
      <c r="E11" s="74" t="s">
        <v>25</v>
      </c>
      <c r="F11" s="73"/>
      <c r="G11" s="64">
        <f t="shared" si="0"/>
        <v>0</v>
      </c>
      <c r="H11" s="61"/>
      <c r="I11" s="65"/>
    </row>
    <row r="12" spans="1:10" s="46" customFormat="1" x14ac:dyDescent="0.25">
      <c r="A12" s="46">
        <v>9</v>
      </c>
      <c r="B12" s="50" t="s">
        <v>42</v>
      </c>
      <c r="C12" s="53"/>
      <c r="D12" s="47">
        <v>1</v>
      </c>
      <c r="E12" s="59" t="s">
        <v>37</v>
      </c>
      <c r="F12" s="55"/>
      <c r="G12" s="64">
        <f t="shared" si="0"/>
        <v>0</v>
      </c>
      <c r="H12" s="60"/>
      <c r="I12" s="65"/>
    </row>
    <row r="13" spans="1:10" s="46" customFormat="1" x14ac:dyDescent="0.25">
      <c r="A13" s="46">
        <v>10</v>
      </c>
      <c r="B13" s="50" t="s">
        <v>43</v>
      </c>
      <c r="C13" s="53"/>
      <c r="D13" s="47">
        <v>1</v>
      </c>
      <c r="E13" s="59" t="s">
        <v>22</v>
      </c>
      <c r="F13" s="55"/>
      <c r="G13" s="64">
        <f t="shared" si="0"/>
        <v>0</v>
      </c>
      <c r="H13" s="60"/>
      <c r="I13" s="65"/>
    </row>
    <row r="14" spans="1:10" s="46" customFormat="1" x14ac:dyDescent="0.25">
      <c r="A14" s="46">
        <v>11</v>
      </c>
      <c r="B14" s="58" t="s">
        <v>41</v>
      </c>
      <c r="C14" s="53"/>
      <c r="D14" s="47">
        <v>1</v>
      </c>
      <c r="E14" s="59" t="s">
        <v>22</v>
      </c>
      <c r="F14" s="55"/>
      <c r="G14" s="64">
        <f t="shared" si="0"/>
        <v>0</v>
      </c>
      <c r="H14" s="60"/>
      <c r="I14" s="65"/>
    </row>
    <row r="15" spans="1:10" s="46" customFormat="1" x14ac:dyDescent="0.25">
      <c r="A15" s="46">
        <v>12</v>
      </c>
      <c r="B15" s="50" t="s">
        <v>44</v>
      </c>
      <c r="C15" s="54"/>
      <c r="D15" s="47">
        <v>1</v>
      </c>
      <c r="E15" s="59" t="s">
        <v>22</v>
      </c>
      <c r="F15" s="55"/>
      <c r="G15" s="64">
        <f t="shared" si="0"/>
        <v>0</v>
      </c>
      <c r="H15" s="60"/>
      <c r="I15" s="65"/>
    </row>
    <row r="16" spans="1:10" s="46" customFormat="1" x14ac:dyDescent="0.25">
      <c r="A16" s="46">
        <v>13</v>
      </c>
      <c r="B16" s="50" t="s">
        <v>45</v>
      </c>
      <c r="C16" s="54"/>
      <c r="D16" s="47">
        <v>1</v>
      </c>
      <c r="E16" s="59" t="s">
        <v>22</v>
      </c>
      <c r="F16" s="55"/>
      <c r="G16" s="64">
        <f t="shared" si="0"/>
        <v>0</v>
      </c>
      <c r="H16" s="60"/>
      <c r="I16" s="65"/>
    </row>
    <row r="17" spans="1:9" s="46" customFormat="1" x14ac:dyDescent="0.25">
      <c r="A17" s="46">
        <v>14</v>
      </c>
      <c r="B17" s="50" t="s">
        <v>20</v>
      </c>
      <c r="C17" s="101">
        <v>1920</v>
      </c>
      <c r="D17" s="75">
        <v>0.5</v>
      </c>
      <c r="E17" s="76" t="s">
        <v>26</v>
      </c>
      <c r="F17" s="55"/>
      <c r="G17" s="64">
        <f>C17*F17</f>
        <v>0</v>
      </c>
      <c r="H17" s="60"/>
      <c r="I17" s="65"/>
    </row>
    <row r="18" spans="1:9" s="46" customFormat="1" ht="15.75" thickBot="1" x14ac:dyDescent="0.3">
      <c r="A18" s="46">
        <v>15</v>
      </c>
      <c r="B18" s="77" t="s">
        <v>47</v>
      </c>
      <c r="C18" s="78">
        <v>180</v>
      </c>
      <c r="D18" s="79">
        <v>0.5</v>
      </c>
      <c r="E18" s="80" t="s">
        <v>26</v>
      </c>
      <c r="F18" s="91"/>
      <c r="G18" s="92">
        <f t="shared" si="0"/>
        <v>0</v>
      </c>
      <c r="H18" s="93"/>
      <c r="I18" s="94"/>
    </row>
    <row r="19" spans="1:9" ht="18.75" x14ac:dyDescent="0.3">
      <c r="G19" s="51">
        <f>SUM(G4:G18)</f>
        <v>0</v>
      </c>
      <c r="H19" s="15"/>
      <c r="I19" s="90">
        <f>SUM(I4:I18)</f>
        <v>0</v>
      </c>
    </row>
    <row r="20" spans="1:9" x14ac:dyDescent="0.25">
      <c r="B20" s="48" t="s">
        <v>29</v>
      </c>
    </row>
    <row r="21" spans="1:9" x14ac:dyDescent="0.25">
      <c r="E21" t="s">
        <v>29</v>
      </c>
    </row>
    <row r="22" spans="1:9" x14ac:dyDescent="0.25">
      <c r="E22" s="56" t="s">
        <v>29</v>
      </c>
      <c r="G22" s="51"/>
    </row>
    <row r="23" spans="1:9" x14ac:dyDescent="0.25">
      <c r="B23" s="48" t="s">
        <v>35</v>
      </c>
      <c r="G23" s="57"/>
    </row>
    <row r="29" spans="1:9" x14ac:dyDescent="0.25">
      <c r="G29" s="51"/>
    </row>
    <row r="30" spans="1:9" x14ac:dyDescent="0.25">
      <c r="G30" s="51"/>
    </row>
    <row r="31" spans="1:9" x14ac:dyDescent="0.25">
      <c r="G31" s="51"/>
    </row>
    <row r="32" spans="1:9" x14ac:dyDescent="0.25">
      <c r="G32" s="51"/>
    </row>
    <row r="33" spans="7:7" x14ac:dyDescent="0.25">
      <c r="G33" s="51"/>
    </row>
    <row r="34" spans="7:7" x14ac:dyDescent="0.25">
      <c r="G34" s="51"/>
    </row>
    <row r="35" spans="7:7" x14ac:dyDescent="0.25">
      <c r="G35" s="51"/>
    </row>
    <row r="36" spans="7:7" x14ac:dyDescent="0.25">
      <c r="G36" s="51"/>
    </row>
    <row r="37" spans="7:7" x14ac:dyDescent="0.25">
      <c r="G37" s="51"/>
    </row>
    <row r="38" spans="7:7" x14ac:dyDescent="0.25">
      <c r="G38" s="51"/>
    </row>
    <row r="39" spans="7:7" x14ac:dyDescent="0.25">
      <c r="G39" s="51"/>
    </row>
    <row r="40" spans="7:7" x14ac:dyDescent="0.25">
      <c r="G40" s="51"/>
    </row>
    <row r="41" spans="7:7" x14ac:dyDescent="0.25">
      <c r="G41" s="51"/>
    </row>
    <row r="42" spans="7:7" x14ac:dyDescent="0.25">
      <c r="G42" s="51"/>
    </row>
    <row r="43" spans="7:7" x14ac:dyDescent="0.25">
      <c r="G43" s="51"/>
    </row>
    <row r="44" spans="7:7" x14ac:dyDescent="0.25">
      <c r="G44" s="51"/>
    </row>
    <row r="45" spans="7:7" x14ac:dyDescent="0.25">
      <c r="G45" s="51"/>
    </row>
    <row r="46" spans="7:7" x14ac:dyDescent="0.25">
      <c r="G46" s="51"/>
    </row>
    <row r="47" spans="7:7" x14ac:dyDescent="0.25">
      <c r="G47" s="51"/>
    </row>
    <row r="48" spans="7:7" x14ac:dyDescent="0.25">
      <c r="G48" s="51"/>
    </row>
    <row r="49" spans="7:7" x14ac:dyDescent="0.25">
      <c r="G49" s="51"/>
    </row>
    <row r="50" spans="7:7" x14ac:dyDescent="0.25">
      <c r="G50" s="51"/>
    </row>
    <row r="51" spans="7:7" x14ac:dyDescent="0.25">
      <c r="G51" s="51"/>
    </row>
    <row r="52" spans="7:7" x14ac:dyDescent="0.25">
      <c r="G52" s="51"/>
    </row>
    <row r="53" spans="7:7" x14ac:dyDescent="0.25">
      <c r="G53" s="51"/>
    </row>
    <row r="54" spans="7:7" x14ac:dyDescent="0.25">
      <c r="G54" s="51"/>
    </row>
    <row r="55" spans="7:7" x14ac:dyDescent="0.25">
      <c r="G55" s="51"/>
    </row>
    <row r="56" spans="7:7" x14ac:dyDescent="0.25">
      <c r="G56" s="51"/>
    </row>
    <row r="57" spans="7:7" x14ac:dyDescent="0.25">
      <c r="G57" s="51"/>
    </row>
    <row r="58" spans="7:7" x14ac:dyDescent="0.25">
      <c r="G58" s="51"/>
    </row>
    <row r="59" spans="7:7" x14ac:dyDescent="0.25">
      <c r="G59" s="51"/>
    </row>
    <row r="60" spans="7:7" x14ac:dyDescent="0.25">
      <c r="G60" s="51"/>
    </row>
    <row r="61" spans="7:7" x14ac:dyDescent="0.25">
      <c r="G61" s="51"/>
    </row>
    <row r="62" spans="7:7" x14ac:dyDescent="0.25">
      <c r="G62" s="51"/>
    </row>
    <row r="63" spans="7:7" x14ac:dyDescent="0.25">
      <c r="G63" s="51"/>
    </row>
    <row r="64" spans="7:7" x14ac:dyDescent="0.25">
      <c r="G64" s="51"/>
    </row>
    <row r="65" spans="7:7" x14ac:dyDescent="0.25">
      <c r="G65" s="51"/>
    </row>
    <row r="66" spans="7:7" x14ac:dyDescent="0.25">
      <c r="G66" s="51"/>
    </row>
  </sheetData>
  <mergeCells count="1">
    <mergeCell ref="D3:E3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30"/>
  <sheetViews>
    <sheetView topLeftCell="A4" workbookViewId="0">
      <selection activeCell="B4" sqref="B4"/>
    </sheetView>
  </sheetViews>
  <sheetFormatPr defaultRowHeight="15" x14ac:dyDescent="0.25"/>
  <cols>
    <col min="2" max="2" width="60" customWidth="1"/>
  </cols>
  <sheetData>
    <row r="4" spans="2:6" x14ac:dyDescent="0.25">
      <c r="B4" t="s">
        <v>31</v>
      </c>
    </row>
    <row r="5" spans="2:6" ht="15.75" thickBot="1" x14ac:dyDescent="0.3"/>
    <row r="6" spans="2:6" ht="15.75" thickBot="1" x14ac:dyDescent="0.3">
      <c r="B6" s="4" t="s">
        <v>0</v>
      </c>
      <c r="C6" s="102" t="s">
        <v>27</v>
      </c>
      <c r="D6" s="103"/>
      <c r="E6" s="19" t="s">
        <v>28</v>
      </c>
      <c r="F6" s="43" t="s">
        <v>30</v>
      </c>
    </row>
    <row r="7" spans="2:6" x14ac:dyDescent="0.25">
      <c r="B7" s="20" t="s">
        <v>1</v>
      </c>
      <c r="C7" s="21">
        <v>0.5</v>
      </c>
      <c r="D7" s="22" t="s">
        <v>22</v>
      </c>
      <c r="E7" s="38">
        <v>19.2</v>
      </c>
      <c r="F7" s="23"/>
    </row>
    <row r="8" spans="2:6" x14ac:dyDescent="0.25">
      <c r="B8" s="1" t="s">
        <v>2</v>
      </c>
      <c r="C8" s="6">
        <v>0.5</v>
      </c>
      <c r="D8" s="7" t="s">
        <v>22</v>
      </c>
      <c r="E8" s="39">
        <v>12.2</v>
      </c>
      <c r="F8" s="12"/>
    </row>
    <row r="9" spans="2:6" x14ac:dyDescent="0.25">
      <c r="B9" s="24" t="s">
        <v>3</v>
      </c>
      <c r="C9" s="25">
        <v>0.2</v>
      </c>
      <c r="D9" s="26" t="s">
        <v>22</v>
      </c>
      <c r="E9" s="38">
        <v>16.010000000000002</v>
      </c>
      <c r="F9" s="23">
        <v>2</v>
      </c>
    </row>
    <row r="10" spans="2:6" x14ac:dyDescent="0.25">
      <c r="B10" s="1" t="s">
        <v>4</v>
      </c>
      <c r="C10" s="8">
        <v>500</v>
      </c>
      <c r="D10" s="9" t="s">
        <v>23</v>
      </c>
      <c r="E10" s="39">
        <v>3.26</v>
      </c>
      <c r="F10" s="12">
        <v>4</v>
      </c>
    </row>
    <row r="11" spans="2:6" x14ac:dyDescent="0.25">
      <c r="B11" s="24" t="s">
        <v>4</v>
      </c>
      <c r="C11" s="27">
        <v>200</v>
      </c>
      <c r="D11" s="28" t="s">
        <v>23</v>
      </c>
      <c r="E11" s="38">
        <v>1.9</v>
      </c>
      <c r="F11" s="23"/>
    </row>
    <row r="12" spans="2:6" x14ac:dyDescent="0.25">
      <c r="B12" s="1" t="s">
        <v>5</v>
      </c>
      <c r="C12" s="6">
        <v>100</v>
      </c>
      <c r="D12" s="7" t="s">
        <v>24</v>
      </c>
      <c r="E12" s="39">
        <v>12.5</v>
      </c>
      <c r="F12" s="12">
        <v>1</v>
      </c>
    </row>
    <row r="13" spans="2:6" x14ac:dyDescent="0.25">
      <c r="B13" s="24" t="s">
        <v>6</v>
      </c>
      <c r="C13" s="25">
        <v>20</v>
      </c>
      <c r="D13" s="26" t="s">
        <v>24</v>
      </c>
      <c r="E13" s="38">
        <v>4.9000000000000004</v>
      </c>
      <c r="F13" s="23"/>
    </row>
    <row r="14" spans="2:6" x14ac:dyDescent="0.25">
      <c r="B14" s="1" t="s">
        <v>7</v>
      </c>
      <c r="C14" s="6">
        <v>20</v>
      </c>
      <c r="D14" s="7" t="s">
        <v>24</v>
      </c>
      <c r="E14" s="39">
        <v>4.9000000000000004</v>
      </c>
      <c r="F14" s="12"/>
    </row>
    <row r="15" spans="2:6" x14ac:dyDescent="0.25">
      <c r="B15" s="24" t="s">
        <v>8</v>
      </c>
      <c r="C15" s="25">
        <v>20</v>
      </c>
      <c r="D15" s="26" t="s">
        <v>24</v>
      </c>
      <c r="E15" s="38">
        <v>4.9000000000000004</v>
      </c>
      <c r="F15" s="23"/>
    </row>
    <row r="16" spans="2:6" x14ac:dyDescent="0.25">
      <c r="B16" s="5"/>
      <c r="C16" s="10"/>
      <c r="D16" s="11"/>
      <c r="E16" s="40"/>
      <c r="F16" s="37"/>
    </row>
    <row r="17" spans="2:6" x14ac:dyDescent="0.25">
      <c r="B17" s="24" t="s">
        <v>9</v>
      </c>
      <c r="C17" s="29">
        <v>1</v>
      </c>
      <c r="D17" s="30" t="s">
        <v>26</v>
      </c>
      <c r="E17" s="38">
        <v>2.57</v>
      </c>
      <c r="F17" s="23"/>
    </row>
    <row r="18" spans="2:6" x14ac:dyDescent="0.25">
      <c r="B18" s="1" t="s">
        <v>10</v>
      </c>
      <c r="C18" s="8">
        <v>1</v>
      </c>
      <c r="D18" s="9" t="s">
        <v>22</v>
      </c>
      <c r="E18" s="39">
        <v>2.98</v>
      </c>
      <c r="F18" s="12">
        <v>1</v>
      </c>
    </row>
    <row r="19" spans="2:6" ht="30" customHeight="1" x14ac:dyDescent="0.25">
      <c r="B19" s="31" t="s">
        <v>11</v>
      </c>
      <c r="C19" s="25">
        <v>1</v>
      </c>
      <c r="D19" s="26" t="s">
        <v>26</v>
      </c>
      <c r="E19" s="38">
        <v>4.0599999999999996</v>
      </c>
      <c r="F19" s="23"/>
    </row>
    <row r="20" spans="2:6" ht="25.5" x14ac:dyDescent="0.25">
      <c r="B20" s="2" t="s">
        <v>12</v>
      </c>
      <c r="C20" s="8">
        <v>1</v>
      </c>
      <c r="D20" s="9" t="s">
        <v>26</v>
      </c>
      <c r="E20" s="39">
        <v>4.0599999999999996</v>
      </c>
      <c r="F20" s="12"/>
    </row>
    <row r="21" spans="2:6" x14ac:dyDescent="0.25">
      <c r="B21" s="24" t="s">
        <v>13</v>
      </c>
      <c r="C21" s="25">
        <v>200</v>
      </c>
      <c r="D21" s="26" t="s">
        <v>25</v>
      </c>
      <c r="E21" s="38">
        <v>2.7</v>
      </c>
      <c r="F21" s="23">
        <v>2</v>
      </c>
    </row>
    <row r="22" spans="2:6" x14ac:dyDescent="0.25">
      <c r="B22" s="1" t="s">
        <v>14</v>
      </c>
      <c r="C22" s="6">
        <v>200</v>
      </c>
      <c r="D22" s="7" t="s">
        <v>25</v>
      </c>
      <c r="E22" s="39">
        <v>4.18</v>
      </c>
      <c r="F22" s="12">
        <v>2</v>
      </c>
    </row>
    <row r="23" spans="2:6" ht="25.5" x14ac:dyDescent="0.25">
      <c r="B23" s="31" t="s">
        <v>15</v>
      </c>
      <c r="C23" s="32">
        <v>147</v>
      </c>
      <c r="D23" s="33" t="s">
        <v>25</v>
      </c>
      <c r="E23" s="38">
        <v>2.5</v>
      </c>
      <c r="F23" s="34">
        <v>1</v>
      </c>
    </row>
    <row r="24" spans="2:6" ht="25.5" x14ac:dyDescent="0.25">
      <c r="B24" s="2" t="s">
        <v>16</v>
      </c>
      <c r="C24" s="17">
        <v>140</v>
      </c>
      <c r="D24" s="18" t="s">
        <v>25</v>
      </c>
      <c r="E24" s="41">
        <v>3.4</v>
      </c>
      <c r="F24" s="16">
        <v>1</v>
      </c>
    </row>
    <row r="25" spans="2:6" x14ac:dyDescent="0.25">
      <c r="B25" s="24" t="s">
        <v>17</v>
      </c>
      <c r="C25" s="35">
        <v>235</v>
      </c>
      <c r="D25" s="36" t="s">
        <v>25</v>
      </c>
      <c r="E25" s="42">
        <v>3.98</v>
      </c>
      <c r="F25" s="23">
        <v>2</v>
      </c>
    </row>
    <row r="26" spans="2:6" x14ac:dyDescent="0.25">
      <c r="B26" s="1" t="s">
        <v>18</v>
      </c>
      <c r="C26" s="6">
        <v>160</v>
      </c>
      <c r="D26" s="7" t="s">
        <v>25</v>
      </c>
      <c r="E26" s="39">
        <v>2.75</v>
      </c>
      <c r="F26" s="12"/>
    </row>
    <row r="27" spans="2:6" x14ac:dyDescent="0.25">
      <c r="B27" s="5"/>
      <c r="C27" s="10"/>
      <c r="D27" s="11"/>
      <c r="E27" s="40"/>
      <c r="F27" s="37"/>
    </row>
    <row r="28" spans="2:6" x14ac:dyDescent="0.25">
      <c r="B28" s="1" t="s">
        <v>19</v>
      </c>
      <c r="C28" s="6">
        <v>168</v>
      </c>
      <c r="D28" s="7" t="s">
        <v>25</v>
      </c>
      <c r="E28" s="39">
        <v>2.76</v>
      </c>
      <c r="F28" s="12">
        <v>4</v>
      </c>
    </row>
    <row r="29" spans="2:6" x14ac:dyDescent="0.25">
      <c r="B29" s="24" t="s">
        <v>20</v>
      </c>
      <c r="C29" s="35">
        <v>0.5</v>
      </c>
      <c r="D29" s="36" t="s">
        <v>26</v>
      </c>
      <c r="E29" s="38">
        <v>0.82</v>
      </c>
      <c r="F29" s="23">
        <v>24</v>
      </c>
    </row>
    <row r="30" spans="2:6" ht="15.75" thickBot="1" x14ac:dyDescent="0.3">
      <c r="B30" s="3" t="s">
        <v>21</v>
      </c>
      <c r="C30" s="13">
        <v>0.5</v>
      </c>
      <c r="D30" s="14" t="s">
        <v>26</v>
      </c>
      <c r="E30" s="44">
        <v>0.82</v>
      </c>
      <c r="F30" s="45">
        <v>24</v>
      </c>
    </row>
  </sheetData>
  <mergeCells count="1">
    <mergeCell ref="C6:D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Krajowa Szkoła Sądownictwa i Prokuratury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Książek</dc:creator>
  <cp:lastModifiedBy>Wioletta Gołębiowska</cp:lastModifiedBy>
  <cp:lastPrinted>2019-11-04T10:09:12Z</cp:lastPrinted>
  <dcterms:created xsi:type="dcterms:W3CDTF">2013-12-20T07:33:34Z</dcterms:created>
  <dcterms:modified xsi:type="dcterms:W3CDTF">2024-10-18T10:45:48Z</dcterms:modified>
</cp:coreProperties>
</file>