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466" activeTab="0"/>
  </bookViews>
  <sheets>
    <sheet name="Formularz ofertowy" sheetId="1" r:id="rId1"/>
  </sheets>
  <definedNames>
    <definedName name="_xlnm.Print_Area" localSheetId="0">'Formularz ofertowy'!$A$2:$I$297</definedName>
  </definedNames>
  <calcPr fullCalcOnLoad="1"/>
</workbook>
</file>

<file path=xl/sharedStrings.xml><?xml version="1.0" encoding="utf-8"?>
<sst xmlns="http://schemas.openxmlformats.org/spreadsheetml/2006/main" count="534" uniqueCount="165">
  <si>
    <t>Lp</t>
  </si>
  <si>
    <t>Symbol</t>
  </si>
  <si>
    <t>Ilość</t>
  </si>
  <si>
    <t>Nazwa</t>
  </si>
  <si>
    <t>VAT %</t>
  </si>
  <si>
    <t>PAŁAC MORSKICH - PIWNICA</t>
  </si>
  <si>
    <t xml:space="preserve">0.09 - przedsionek (pom. kawiarniane) </t>
  </si>
  <si>
    <t>S2</t>
  </si>
  <si>
    <t>Stół barowy</t>
  </si>
  <si>
    <t>SY</t>
  </si>
  <si>
    <t>Siedzisko wysokie typu hooker</t>
  </si>
  <si>
    <t>SO</t>
  </si>
  <si>
    <t>Sofa</t>
  </si>
  <si>
    <t xml:space="preserve">0.10 - skarbiec (stanowiska internetowe) </t>
  </si>
  <si>
    <t>SK</t>
  </si>
  <si>
    <t>Stół komputerowy</t>
  </si>
  <si>
    <t>K1</t>
  </si>
  <si>
    <t>Krzesło komputerowe</t>
  </si>
  <si>
    <t>SP2</t>
  </si>
  <si>
    <t>Stolik do sofy</t>
  </si>
  <si>
    <t>PAŁAC MORSKICH - PARTER</t>
  </si>
  <si>
    <t xml:space="preserve">1.01 - portiernia </t>
  </si>
  <si>
    <t xml:space="preserve">1.02 - hall </t>
  </si>
  <si>
    <t xml:space="preserve">1.04 - szatnia </t>
  </si>
  <si>
    <t>STP</t>
  </si>
  <si>
    <t xml:space="preserve">1.05 - sala warsztatowa (30 osób) </t>
  </si>
  <si>
    <t>KZ2</t>
  </si>
  <si>
    <t>BK</t>
  </si>
  <si>
    <t>Stół biurowy składany 120x60</t>
  </si>
  <si>
    <t>BK2-B</t>
  </si>
  <si>
    <t xml:space="preserve">Biurko </t>
  </si>
  <si>
    <t>KB</t>
  </si>
  <si>
    <t>Kosz biurowy na śmieci</t>
  </si>
  <si>
    <t xml:space="preserve">1.08 - pomieszczenie dla kierowców </t>
  </si>
  <si>
    <t>SP1</t>
  </si>
  <si>
    <t>Stół prostokątny</t>
  </si>
  <si>
    <t>FT</t>
  </si>
  <si>
    <t>Fotel tapicerowany</t>
  </si>
  <si>
    <t>1.09 - pomieszczenie służb porządkowych</t>
  </si>
  <si>
    <t>S1</t>
  </si>
  <si>
    <t>Stolik jadalniany</t>
  </si>
  <si>
    <t>TB</t>
  </si>
  <si>
    <t>Krzesło kuchenne</t>
  </si>
  <si>
    <t xml:space="preserve">1.19 - magazyn </t>
  </si>
  <si>
    <t>RGM</t>
  </si>
  <si>
    <t xml:space="preserve">1.20 - sala konferencyjna (176 osób) </t>
  </si>
  <si>
    <t>STK</t>
  </si>
  <si>
    <t>K5</t>
  </si>
  <si>
    <t>Krzesło tapicerowane jezdne</t>
  </si>
  <si>
    <t xml:space="preserve">1.23 - pomieszczenie wykładowców (3 osoby) </t>
  </si>
  <si>
    <t>FTD</t>
  </si>
  <si>
    <t>SOD</t>
  </si>
  <si>
    <t xml:space="preserve">1.24 - ochrona </t>
  </si>
  <si>
    <t>BK2</t>
  </si>
  <si>
    <t>Biurko komputerowe</t>
  </si>
  <si>
    <t xml:space="preserve">1.25 - pom. porządkowe </t>
  </si>
  <si>
    <t>1.27 - sala konsumpcyjna</t>
  </si>
  <si>
    <t xml:space="preserve">1.29 - pomieszczenie biurowe </t>
  </si>
  <si>
    <t xml:space="preserve">Krzesło komputerowe </t>
  </si>
  <si>
    <t>SZ2</t>
  </si>
  <si>
    <t xml:space="preserve">Szafa z półkami </t>
  </si>
  <si>
    <t xml:space="preserve">1.30 - archiwum szkoły </t>
  </si>
  <si>
    <t>SZA</t>
  </si>
  <si>
    <t>Regał archiwizacyjny</t>
  </si>
  <si>
    <t>1.37 - sala warsztatowa (30 osób)</t>
  </si>
  <si>
    <t>BK1</t>
  </si>
  <si>
    <t>Stół składany 160 x 60</t>
  </si>
  <si>
    <t>Stół składany 120 x 60</t>
  </si>
  <si>
    <t>Krzesło tapicerowane</t>
  </si>
  <si>
    <t>Biurko</t>
  </si>
  <si>
    <t xml:space="preserve">1.38 - sala warsztatowa (30 osób) </t>
  </si>
  <si>
    <t xml:space="preserve">1.39 - sala warsztatowa (30 osób) </t>
  </si>
  <si>
    <t xml:space="preserve">1.40 - magazyn pomocy dydaktycznych </t>
  </si>
  <si>
    <t>PAŁAC MORSKICH - I PIĘTRO</t>
  </si>
  <si>
    <t xml:space="preserve"> 2.01 - pomieszczenie biurowe (2 osoby) </t>
  </si>
  <si>
    <t xml:space="preserve">2.02 - pomieszczenie biurowe (1 osoba) </t>
  </si>
  <si>
    <t xml:space="preserve">2.03 - pomieszczenie biurowe (2 osoby) </t>
  </si>
  <si>
    <t>2.04 - pomieszczenie socjalne</t>
  </si>
  <si>
    <t xml:space="preserve">2.08 - pomieszczenie biurowe (3 osoby) </t>
  </si>
  <si>
    <t xml:space="preserve">2.10 - pomieszczenie biurowe (3 osoby) </t>
  </si>
  <si>
    <t xml:space="preserve">2.11 - pomieszczenie biurowe (2 osoby) </t>
  </si>
  <si>
    <t xml:space="preserve">2.12 - pomieszczenie biurowe (2 osoby) </t>
  </si>
  <si>
    <t xml:space="preserve">2.13 - pomieszczenie biurowe (2 osoby) </t>
  </si>
  <si>
    <t xml:space="preserve">2.14 - pomieszczenie biurowe (1 osoba) </t>
  </si>
  <si>
    <t>2.16 - pomieszczenie biurowe (1 osoba)</t>
  </si>
  <si>
    <t>2.17 - pomieszczenie biurowe (2 osoby)</t>
  </si>
  <si>
    <t>2.18 - pomieszczenie biurowe (4 osoby)</t>
  </si>
  <si>
    <t>2.19 - pomieszczenie biurowe (2 osoby)</t>
  </si>
  <si>
    <t xml:space="preserve">2.20 - pomieszczenie biurowe (2 osoby) </t>
  </si>
  <si>
    <t xml:space="preserve">2.21 - pomieszczenie biurowe (2 osoby) </t>
  </si>
  <si>
    <t xml:space="preserve">2.22 - ksero </t>
  </si>
  <si>
    <t xml:space="preserve">2.25 - sekretariat, kancelaria </t>
  </si>
  <si>
    <t>F11</t>
  </si>
  <si>
    <t>Fotel biurowy skórzany</t>
  </si>
  <si>
    <t>LS</t>
  </si>
  <si>
    <t>Biurko kancelaryjne</t>
  </si>
  <si>
    <t>LSK</t>
  </si>
  <si>
    <t>Komoda mobilna</t>
  </si>
  <si>
    <t>SA</t>
  </si>
  <si>
    <t>Szafa aktowa kancelaryjna</t>
  </si>
  <si>
    <t>RA</t>
  </si>
  <si>
    <t>Regał kancelaryjny</t>
  </si>
  <si>
    <t>STO2</t>
  </si>
  <si>
    <t>Stolik okolicznościowy</t>
  </si>
  <si>
    <t>SZG</t>
  </si>
  <si>
    <t>Szafa z garderobą</t>
  </si>
  <si>
    <t>FG</t>
  </si>
  <si>
    <t>Fotel tapicerowany gabinetowy</t>
  </si>
  <si>
    <t xml:space="preserve">2.26 - pokój Dyrektora </t>
  </si>
  <si>
    <t>FSV</t>
  </si>
  <si>
    <t>Fotel skórzany</t>
  </si>
  <si>
    <t>STO</t>
  </si>
  <si>
    <t>KV2</t>
  </si>
  <si>
    <t>Fotel skórzany VIP</t>
  </si>
  <si>
    <t>SG</t>
  </si>
  <si>
    <t>Stół konferencyjny VIP</t>
  </si>
  <si>
    <t>BG</t>
  </si>
  <si>
    <t xml:space="preserve">Biurko VIP </t>
  </si>
  <si>
    <t>FTV</t>
  </si>
  <si>
    <t>Fotel konferencyjny VIP</t>
  </si>
  <si>
    <t>SUV</t>
  </si>
  <si>
    <t>Szafa VIP</t>
  </si>
  <si>
    <t>SAV</t>
  </si>
  <si>
    <t>Pomocnik Biurka VIP</t>
  </si>
  <si>
    <t>STV</t>
  </si>
  <si>
    <t>2.27 - pomieszczenie biurowe (4 osoby)</t>
  </si>
  <si>
    <t xml:space="preserve">2.28 - pomieszczenie biurowe (1 osoba) </t>
  </si>
  <si>
    <t xml:space="preserve">2.30 - pomieszczenie biurowe (3 osoby) </t>
  </si>
  <si>
    <t xml:space="preserve">2.31 - pomieszczenie biurowe (1 osoba) </t>
  </si>
  <si>
    <t>2.32 - pomieszczenie biurowe (3 osoby)</t>
  </si>
  <si>
    <t xml:space="preserve">2.33 - aneks socjalny </t>
  </si>
  <si>
    <t xml:space="preserve">2.37 - pomieszczenie biurowe (4 osoby) </t>
  </si>
  <si>
    <t xml:space="preserve">2.38 - pomieszczenie biurowe (1 osoba) </t>
  </si>
  <si>
    <t xml:space="preserve">2.40 - pomieszczenie biurowe (1 osoba) </t>
  </si>
  <si>
    <t>2.41- pomieszczenie biurowe (1 osoba)</t>
  </si>
  <si>
    <t xml:space="preserve">2.42 - sala konferencyjna (20 osób) </t>
  </si>
  <si>
    <t>STK8</t>
  </si>
  <si>
    <t>KT</t>
  </si>
  <si>
    <t>2.44 - ogród zimowy</t>
  </si>
  <si>
    <t>STT</t>
  </si>
  <si>
    <t>2.47 - biblioteka z czytelnią</t>
  </si>
  <si>
    <t>KZ</t>
  </si>
  <si>
    <t xml:space="preserve">2.48 - sala komputerowa (25 osób) </t>
  </si>
  <si>
    <t xml:space="preserve">2.53 - pomieszczenie porządkowe </t>
  </si>
  <si>
    <t xml:space="preserve">PAŁAC MORSKICH </t>
  </si>
  <si>
    <t>SAU</t>
  </si>
  <si>
    <t>Szafka audio</t>
  </si>
  <si>
    <t>Wartość łącznie:</t>
  </si>
  <si>
    <t xml:space="preserve">2.39 - pomieszczenie biurowe (2 osoby) </t>
  </si>
  <si>
    <t>SO3</t>
  </si>
  <si>
    <t>Wieszak ubraniowy</t>
  </si>
  <si>
    <t>WU</t>
  </si>
  <si>
    <t>Wieszka ubraniowy</t>
  </si>
  <si>
    <t>INSTRUKCJA WYPEŁNIANIA: Oferent wypełnia tylko kolumnę nr 5 oraz 7 wpisująć dane liczbowe.</t>
  </si>
  <si>
    <t>Cena netto [zł]</t>
  </si>
  <si>
    <t>Wartość netto [zł]</t>
  </si>
  <si>
    <t>Cena brutto [zł]</t>
  </si>
  <si>
    <t>Wartość brutto [zł]</t>
  </si>
  <si>
    <t xml:space="preserve">Krzesło </t>
  </si>
  <si>
    <t xml:space="preserve">Stół konferencyjny 400 x 100 cm </t>
  </si>
  <si>
    <t xml:space="preserve">Stół konferencyjny 960 x 80 cm </t>
  </si>
  <si>
    <t>Szafka  tv</t>
  </si>
  <si>
    <t>Regał magazynowy z półkami</t>
  </si>
  <si>
    <t>Stół prostąkątny</t>
  </si>
  <si>
    <t>Stojak na ubrania i parasole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</si>
</sst>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#.00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 CE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2"/>
      <color indexed="10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2"/>
      <color rgb="FFFF0000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66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165" fontId="3" fillId="34" borderId="11" xfId="0" applyNumberFormat="1" applyFont="1" applyFill="1" applyBorder="1" applyAlignment="1">
      <alignment/>
    </xf>
    <xf numFmtId="165" fontId="3" fillId="34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wrapText="1"/>
    </xf>
    <xf numFmtId="4" fontId="5" fillId="33" borderId="13" xfId="0" applyNumberFormat="1" applyFont="1" applyFill="1" applyBorder="1" applyAlignment="1">
      <alignment/>
    </xf>
    <xf numFmtId="4" fontId="7" fillId="0" borderId="14" xfId="0" applyNumberFormat="1" applyFont="1" applyBorder="1" applyAlignment="1" applyProtection="1">
      <alignment/>
      <protection/>
    </xf>
    <xf numFmtId="0" fontId="7" fillId="0" borderId="14" xfId="0" applyNumberFormat="1" applyFont="1" applyBorder="1" applyAlignment="1" applyProtection="1">
      <alignment horizontal="center"/>
      <protection/>
    </xf>
    <xf numFmtId="4" fontId="4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4" fontId="2" fillId="34" borderId="11" xfId="0" applyNumberFormat="1" applyFont="1" applyFill="1" applyBorder="1" applyAlignment="1">
      <alignment horizontal="left"/>
    </xf>
    <xf numFmtId="4" fontId="2" fillId="34" borderId="11" xfId="0" applyNumberFormat="1" applyFont="1" applyFill="1" applyBorder="1" applyAlignment="1">
      <alignment horizontal="left"/>
    </xf>
    <xf numFmtId="165" fontId="3" fillId="34" borderId="11" xfId="0" applyNumberFormat="1" applyFont="1" applyFill="1" applyBorder="1" applyAlignment="1">
      <alignment horizontal="left"/>
    </xf>
    <xf numFmtId="165" fontId="3" fillId="34" borderId="1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4" fillId="33" borderId="13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4" fillId="33" borderId="13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4" fontId="6" fillId="34" borderId="11" xfId="0" applyNumberFormat="1" applyFont="1" applyFill="1" applyBorder="1" applyAlignment="1">
      <alignment horizontal="left"/>
    </xf>
    <xf numFmtId="4" fontId="6" fillId="34" borderId="11" xfId="0" applyNumberFormat="1" applyFont="1" applyFill="1" applyBorder="1" applyAlignment="1">
      <alignment horizontal="left"/>
    </xf>
    <xf numFmtId="0" fontId="3" fillId="37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165" fontId="0" fillId="34" borderId="11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left"/>
    </xf>
    <xf numFmtId="4" fontId="4" fillId="34" borderId="11" xfId="0" applyNumberFormat="1" applyFont="1" applyFill="1" applyBorder="1" applyAlignment="1">
      <alignment horizontal="left"/>
    </xf>
    <xf numFmtId="164" fontId="4" fillId="34" borderId="11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wrapText="1"/>
    </xf>
    <xf numFmtId="165" fontId="2" fillId="34" borderId="11" xfId="0" applyNumberFormat="1" applyFont="1" applyFill="1" applyBorder="1" applyAlignment="1">
      <alignment horizontal="left"/>
    </xf>
    <xf numFmtId="165" fontId="2" fillId="34" borderId="12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wrapText="1"/>
    </xf>
    <xf numFmtId="4" fontId="4" fillId="0" borderId="13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5" fillId="33" borderId="13" xfId="0" applyFont="1" applyFill="1" applyBorder="1" applyAlignment="1" applyProtection="1">
      <alignment horizontal="left" wrapText="1"/>
      <protection locked="0"/>
    </xf>
    <xf numFmtId="4" fontId="4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4" fontId="7" fillId="0" borderId="15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4" fontId="2" fillId="0" borderId="16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39" borderId="17" xfId="0" applyFont="1" applyFill="1" applyBorder="1" applyAlignment="1">
      <alignment/>
    </xf>
    <xf numFmtId="0" fontId="8" fillId="39" borderId="17" xfId="0" applyFont="1" applyFill="1" applyBorder="1" applyAlignment="1">
      <alignment horizontal="center"/>
    </xf>
    <xf numFmtId="0" fontId="8" fillId="39" borderId="18" xfId="0" applyFont="1" applyFill="1" applyBorder="1" applyAlignment="1">
      <alignment/>
    </xf>
    <xf numFmtId="0" fontId="8" fillId="39" borderId="18" xfId="0" applyFont="1" applyFill="1" applyBorder="1" applyAlignment="1">
      <alignment/>
    </xf>
    <xf numFmtId="4" fontId="9" fillId="39" borderId="18" xfId="0" applyNumberFormat="1" applyFont="1" applyFill="1" applyBorder="1" applyAlignment="1">
      <alignment/>
    </xf>
    <xf numFmtId="4" fontId="8" fillId="39" borderId="18" xfId="0" applyNumberFormat="1" applyFont="1" applyFill="1" applyBorder="1" applyAlignment="1">
      <alignment/>
    </xf>
    <xf numFmtId="164" fontId="8" fillId="39" borderId="18" xfId="0" applyNumberFormat="1" applyFont="1" applyFill="1" applyBorder="1" applyAlignment="1">
      <alignment/>
    </xf>
    <xf numFmtId="165" fontId="10" fillId="39" borderId="18" xfId="0" applyNumberFormat="1" applyFont="1" applyFill="1" applyBorder="1" applyAlignment="1">
      <alignment/>
    </xf>
    <xf numFmtId="0" fontId="8" fillId="39" borderId="18" xfId="0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/>
    </xf>
    <xf numFmtId="0" fontId="12" fillId="33" borderId="0" xfId="0" applyFont="1" applyFill="1" applyBorder="1" applyAlignment="1">
      <alignment vertical="top"/>
    </xf>
    <xf numFmtId="4" fontId="9" fillId="39" borderId="17" xfId="0" applyNumberFormat="1" applyFont="1" applyFill="1" applyBorder="1" applyAlignment="1">
      <alignment horizontal="center" wrapText="1"/>
    </xf>
    <xf numFmtId="4" fontId="8" fillId="39" borderId="17" xfId="0" applyNumberFormat="1" applyFont="1" applyFill="1" applyBorder="1" applyAlignment="1">
      <alignment horizontal="center" wrapText="1"/>
    </xf>
    <xf numFmtId="164" fontId="8" fillId="39" borderId="17" xfId="0" applyNumberFormat="1" applyFont="1" applyFill="1" applyBorder="1" applyAlignment="1">
      <alignment horizontal="center" wrapText="1"/>
    </xf>
    <xf numFmtId="165" fontId="10" fillId="39" borderId="17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5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2"/>
  <sheetViews>
    <sheetView tabSelected="1" view="pageBreakPreview" zoomScaleNormal="77" zoomScaleSheetLayoutView="100" zoomScalePageLayoutView="0" workbookViewId="0" topLeftCell="A152">
      <selection activeCell="B161" sqref="B161"/>
    </sheetView>
  </sheetViews>
  <sheetFormatPr defaultColWidth="10.5" defaultRowHeight="14.25"/>
  <cols>
    <col min="1" max="1" width="5" style="81" customWidth="1"/>
    <col min="2" max="2" width="8.69921875" style="81" customWidth="1"/>
    <col min="3" max="3" width="6.8984375" style="81" customWidth="1"/>
    <col min="4" max="4" width="35.09765625" style="47" customWidth="1"/>
    <col min="5" max="5" width="12.59765625" style="87" customWidth="1"/>
    <col min="6" max="6" width="16.69921875" style="88" customWidth="1"/>
    <col min="7" max="7" width="9.19921875" style="89" customWidth="1"/>
    <col min="8" max="8" width="12.59765625" style="10" customWidth="1"/>
    <col min="9" max="9" width="14.3984375" style="10" customWidth="1"/>
    <col min="10" max="254" width="9.3984375" style="11" customWidth="1"/>
    <col min="255" max="16384" width="10.5" style="12" customWidth="1"/>
  </cols>
  <sheetData>
    <row r="1" spans="1:8" ht="15">
      <c r="A1" s="3"/>
      <c r="B1" s="4"/>
      <c r="C1" s="4"/>
      <c r="D1" s="5"/>
      <c r="E1" s="6"/>
      <c r="F1" s="7"/>
      <c r="G1" s="8"/>
      <c r="H1" s="9"/>
    </row>
    <row r="2" spans="1:9" s="14" customFormat="1" ht="33.75" customHeight="1">
      <c r="A2" s="100" t="s">
        <v>153</v>
      </c>
      <c r="B2" s="4"/>
      <c r="C2" s="4"/>
      <c r="D2" s="5"/>
      <c r="E2" s="6"/>
      <c r="F2" s="7"/>
      <c r="G2" s="8"/>
      <c r="H2" s="10"/>
      <c r="I2" s="13"/>
    </row>
    <row r="3" spans="1:9" ht="27.75" customHeight="1">
      <c r="A3" s="90" t="s">
        <v>0</v>
      </c>
      <c r="B3" s="90" t="s">
        <v>1</v>
      </c>
      <c r="C3" s="90" t="s">
        <v>2</v>
      </c>
      <c r="D3" s="91" t="s">
        <v>3</v>
      </c>
      <c r="E3" s="101" t="s">
        <v>154</v>
      </c>
      <c r="F3" s="102" t="s">
        <v>155</v>
      </c>
      <c r="G3" s="103" t="s">
        <v>4</v>
      </c>
      <c r="H3" s="104" t="s">
        <v>156</v>
      </c>
      <c r="I3" s="104" t="s">
        <v>157</v>
      </c>
    </row>
    <row r="4" spans="1:9" ht="27.75" customHeight="1">
      <c r="A4" s="92"/>
      <c r="B4" s="92"/>
      <c r="C4" s="92"/>
      <c r="D4" s="93"/>
      <c r="E4" s="94"/>
      <c r="F4" s="95"/>
      <c r="G4" s="96"/>
      <c r="H4" s="97"/>
      <c r="I4" s="97"/>
    </row>
    <row r="5" spans="1:9" ht="27.75" customHeight="1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</row>
    <row r="6" spans="1:9" s="14" customFormat="1" ht="33.75" customHeight="1">
      <c r="A6" s="2" t="s">
        <v>5</v>
      </c>
      <c r="B6" s="4"/>
      <c r="C6" s="4"/>
      <c r="D6" s="5"/>
      <c r="E6" s="6"/>
      <c r="F6" s="7"/>
      <c r="G6" s="8"/>
      <c r="H6" s="10"/>
      <c r="I6" s="13"/>
    </row>
    <row r="7" spans="1:9" ht="19.5" customHeight="1">
      <c r="A7" s="15" t="s">
        <v>6</v>
      </c>
      <c r="B7" s="16"/>
      <c r="C7" s="16"/>
      <c r="D7" s="17"/>
      <c r="E7" s="18"/>
      <c r="F7" s="19"/>
      <c r="G7" s="16"/>
      <c r="H7" s="20"/>
      <c r="I7" s="21"/>
    </row>
    <row r="8" spans="1:9" ht="27.75" customHeight="1">
      <c r="A8" s="22">
        <v>1</v>
      </c>
      <c r="B8" s="22" t="s">
        <v>7</v>
      </c>
      <c r="C8" s="22">
        <v>2</v>
      </c>
      <c r="D8" s="23" t="s">
        <v>8</v>
      </c>
      <c r="E8" s="24"/>
      <c r="F8" s="25">
        <f>ROUND(C8*E8,2)</f>
        <v>0</v>
      </c>
      <c r="G8" s="26"/>
      <c r="H8" s="25">
        <f>ROUND(E8*(1+G8/100),2)</f>
        <v>0</v>
      </c>
      <c r="I8" s="25">
        <f>ROUND(H8*C8,2)</f>
        <v>0</v>
      </c>
    </row>
    <row r="9" spans="1:9" ht="27.75" customHeight="1">
      <c r="A9" s="22">
        <v>2</v>
      </c>
      <c r="B9" s="22" t="s">
        <v>9</v>
      </c>
      <c r="C9" s="22">
        <v>8</v>
      </c>
      <c r="D9" s="23" t="s">
        <v>10</v>
      </c>
      <c r="E9" s="27"/>
      <c r="F9" s="25">
        <f>ROUND(C9*E9,2)</f>
        <v>0</v>
      </c>
      <c r="G9" s="26"/>
      <c r="H9" s="25">
        <f>ROUND(E9*(1+G9/100),2)</f>
        <v>0</v>
      </c>
      <c r="I9" s="25">
        <f>ROUND(H9*C9,2)</f>
        <v>0</v>
      </c>
    </row>
    <row r="10" spans="1:9" ht="27.75" customHeight="1">
      <c r="A10" s="22">
        <v>3</v>
      </c>
      <c r="B10" s="22" t="s">
        <v>11</v>
      </c>
      <c r="C10" s="22">
        <v>2</v>
      </c>
      <c r="D10" s="23" t="s">
        <v>12</v>
      </c>
      <c r="E10" s="27"/>
      <c r="F10" s="25">
        <f>ROUND(C10*E10,2)</f>
        <v>0</v>
      </c>
      <c r="G10" s="26"/>
      <c r="H10" s="25">
        <f>ROUND(E10*(1+G10/100),2)</f>
        <v>0</v>
      </c>
      <c r="I10" s="25">
        <f>ROUND(H10*C10,2)</f>
        <v>0</v>
      </c>
    </row>
    <row r="11" spans="1:9" ht="19.5" customHeight="1">
      <c r="A11" s="15" t="s">
        <v>13</v>
      </c>
      <c r="B11" s="16"/>
      <c r="C11" s="16"/>
      <c r="D11" s="17"/>
      <c r="E11" s="18"/>
      <c r="F11" s="19"/>
      <c r="G11" s="16"/>
      <c r="H11" s="20"/>
      <c r="I11" s="21"/>
    </row>
    <row r="12" spans="1:9" s="30" customFormat="1" ht="27.75" customHeight="1">
      <c r="A12" s="22">
        <v>1</v>
      </c>
      <c r="B12" s="22" t="s">
        <v>14</v>
      </c>
      <c r="C12" s="28">
        <v>5</v>
      </c>
      <c r="D12" s="29" t="s">
        <v>15</v>
      </c>
      <c r="E12" s="27"/>
      <c r="F12" s="25">
        <f>ROUND(C12*E12,2)</f>
        <v>0</v>
      </c>
      <c r="G12" s="26"/>
      <c r="H12" s="25">
        <f>ROUND(E12*(1+G12/100),2)</f>
        <v>0</v>
      </c>
      <c r="I12" s="25">
        <f>ROUND(H12*C12,2)</f>
        <v>0</v>
      </c>
    </row>
    <row r="13" spans="1:9" ht="27.75" customHeight="1">
      <c r="A13" s="22">
        <v>2</v>
      </c>
      <c r="B13" s="22" t="s">
        <v>16</v>
      </c>
      <c r="C13" s="28">
        <v>5</v>
      </c>
      <c r="D13" s="23" t="s">
        <v>17</v>
      </c>
      <c r="E13" s="27"/>
      <c r="F13" s="25">
        <f>ROUND(C13*E13,2)</f>
        <v>0</v>
      </c>
      <c r="G13" s="26"/>
      <c r="H13" s="25">
        <f>ROUND(E13*(1+G13/100),2)</f>
        <v>0</v>
      </c>
      <c r="I13" s="25">
        <f>ROUND(H13*C13,2)</f>
        <v>0</v>
      </c>
    </row>
    <row r="14" spans="1:9" ht="27.75" customHeight="1">
      <c r="A14" s="22">
        <v>3</v>
      </c>
      <c r="B14" s="22" t="s">
        <v>18</v>
      </c>
      <c r="C14" s="28">
        <v>3</v>
      </c>
      <c r="D14" s="29" t="s">
        <v>19</v>
      </c>
      <c r="E14" s="24"/>
      <c r="F14" s="25">
        <f>ROUND(C14*E14,2)</f>
        <v>0</v>
      </c>
      <c r="G14" s="26"/>
      <c r="H14" s="25">
        <f>ROUND(E14*(1+G14/100),2)</f>
        <v>0</v>
      </c>
      <c r="I14" s="25">
        <f>ROUND(H14*C14,2)</f>
        <v>0</v>
      </c>
    </row>
    <row r="15" spans="1:9" ht="27.75" customHeight="1">
      <c r="A15" s="22">
        <v>4</v>
      </c>
      <c r="B15" s="22" t="s">
        <v>11</v>
      </c>
      <c r="C15" s="22">
        <v>3</v>
      </c>
      <c r="D15" s="23" t="s">
        <v>12</v>
      </c>
      <c r="E15" s="27"/>
      <c r="F15" s="25">
        <f>ROUND(C15*E15,2)</f>
        <v>0</v>
      </c>
      <c r="G15" s="26"/>
      <c r="H15" s="25">
        <f>ROUND(E15*(1+G15/100),2)</f>
        <v>0</v>
      </c>
      <c r="I15" s="25">
        <f>ROUND(H15*C15,2)</f>
        <v>0</v>
      </c>
    </row>
    <row r="16" spans="1:9" s="14" customFormat="1" ht="33.75" customHeight="1">
      <c r="A16" s="2" t="s">
        <v>20</v>
      </c>
      <c r="B16" s="4"/>
      <c r="C16" s="4"/>
      <c r="D16" s="31"/>
      <c r="E16" s="6"/>
      <c r="F16" s="7"/>
      <c r="G16" s="8"/>
      <c r="H16" s="9"/>
      <c r="I16" s="9"/>
    </row>
    <row r="17" spans="1:256" s="39" customFormat="1" ht="19.5" customHeight="1">
      <c r="A17" s="32" t="s">
        <v>21</v>
      </c>
      <c r="B17" s="33"/>
      <c r="C17" s="33"/>
      <c r="D17" s="34"/>
      <c r="E17" s="35"/>
      <c r="F17" s="36"/>
      <c r="G17" s="33"/>
      <c r="H17" s="37"/>
      <c r="I17" s="38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4" ht="27.75" customHeight="1">
      <c r="A18" s="22">
        <v>1</v>
      </c>
      <c r="B18" s="22" t="s">
        <v>11</v>
      </c>
      <c r="C18" s="22">
        <v>2</v>
      </c>
      <c r="D18" s="23" t="s">
        <v>12</v>
      </c>
      <c r="E18" s="41"/>
      <c r="F18" s="25">
        <f>ROUND(C18*E18,2)</f>
        <v>0</v>
      </c>
      <c r="G18" s="26"/>
      <c r="H18" s="25">
        <f>ROUND(E18*(1+G18/100),2)</f>
        <v>0</v>
      </c>
      <c r="I18" s="25">
        <f>ROUND(H18*C18,2)</f>
        <v>0</v>
      </c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ht="27.75" customHeight="1">
      <c r="A19" s="22">
        <v>2</v>
      </c>
      <c r="B19" s="22" t="s">
        <v>16</v>
      </c>
      <c r="C19" s="22">
        <v>2</v>
      </c>
      <c r="D19" s="23" t="s">
        <v>17</v>
      </c>
      <c r="E19" s="41"/>
      <c r="F19" s="25">
        <f>ROUND(C19*E19,2)</f>
        <v>0</v>
      </c>
      <c r="G19" s="26"/>
      <c r="H19" s="25">
        <f>ROUND(E19*(1+G19/100),2)</f>
        <v>0</v>
      </c>
      <c r="I19" s="25">
        <f>ROUND(H19*C19,2)</f>
        <v>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6" s="39" customFormat="1" ht="19.5" customHeight="1">
      <c r="A20" s="32" t="s">
        <v>22</v>
      </c>
      <c r="B20" s="33"/>
      <c r="C20" s="33"/>
      <c r="D20" s="34"/>
      <c r="E20" s="35"/>
      <c r="F20" s="36"/>
      <c r="G20" s="33"/>
      <c r="H20" s="37"/>
      <c r="I20" s="38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38" s="43" customFormat="1" ht="27.75" customHeight="1">
      <c r="A21" s="22">
        <v>1</v>
      </c>
      <c r="B21" s="22" t="s">
        <v>27</v>
      </c>
      <c r="C21" s="22">
        <v>4</v>
      </c>
      <c r="D21" s="23" t="s">
        <v>28</v>
      </c>
      <c r="E21" s="42"/>
      <c r="F21" s="25">
        <f>ROUND(C21*E21,2)</f>
        <v>0</v>
      </c>
      <c r="G21" s="26"/>
      <c r="H21" s="25">
        <f>ROUND(E21*(1+G21/100),2)</f>
        <v>0</v>
      </c>
      <c r="I21" s="25">
        <f>ROUND(H21*C21,2)</f>
        <v>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254" ht="27.75" customHeight="1">
      <c r="A22" s="22">
        <v>2</v>
      </c>
      <c r="B22" s="22" t="s">
        <v>16</v>
      </c>
      <c r="C22" s="22">
        <v>1</v>
      </c>
      <c r="D22" s="23" t="s">
        <v>17</v>
      </c>
      <c r="E22" s="41"/>
      <c r="F22" s="25">
        <f>ROUND(C22*E22,2)</f>
        <v>0</v>
      </c>
      <c r="G22" s="26"/>
      <c r="H22" s="25">
        <f>ROUND(E22*(1+G22/100),2)</f>
        <v>0</v>
      </c>
      <c r="I22" s="25">
        <f>ROUND(H22*C22,2)</f>
        <v>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6" s="39" customFormat="1" ht="19.5" customHeight="1">
      <c r="A23" s="32" t="s">
        <v>23</v>
      </c>
      <c r="B23" s="33"/>
      <c r="C23" s="33"/>
      <c r="D23" s="34"/>
      <c r="E23" s="35"/>
      <c r="F23" s="36"/>
      <c r="G23" s="33"/>
      <c r="H23" s="37"/>
      <c r="I23" s="38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4" ht="27.75" customHeight="1">
      <c r="A24" s="22">
        <v>1</v>
      </c>
      <c r="B24" s="22" t="s">
        <v>16</v>
      </c>
      <c r="C24" s="22">
        <v>1</v>
      </c>
      <c r="D24" s="23" t="s">
        <v>17</v>
      </c>
      <c r="E24" s="41"/>
      <c r="F24" s="25">
        <f>ROUND(C24*E24,2)</f>
        <v>0</v>
      </c>
      <c r="G24" s="26"/>
      <c r="H24" s="25">
        <f>ROUND(E24*(1+G24/100),2)</f>
        <v>0</v>
      </c>
      <c r="I24" s="25">
        <f>ROUND(H24*C24,2)</f>
        <v>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38" s="43" customFormat="1" ht="27.75" customHeight="1">
      <c r="A25" s="22">
        <v>2</v>
      </c>
      <c r="B25" s="22" t="s">
        <v>24</v>
      </c>
      <c r="C25" s="22">
        <v>1</v>
      </c>
      <c r="D25" s="23" t="s">
        <v>164</v>
      </c>
      <c r="E25" s="42"/>
      <c r="F25" s="25">
        <f>ROUND(C25*E25,2)</f>
        <v>0</v>
      </c>
      <c r="G25" s="26"/>
      <c r="H25" s="25">
        <f>ROUND(E25*(1+G25/100),2)</f>
        <v>0</v>
      </c>
      <c r="I25" s="25">
        <f>ROUND(H25*C25,2)</f>
        <v>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</row>
    <row r="26" spans="1:256" s="39" customFormat="1" ht="19.5" customHeight="1">
      <c r="A26" s="32" t="s">
        <v>25</v>
      </c>
      <c r="B26" s="33"/>
      <c r="C26" s="33"/>
      <c r="D26" s="34"/>
      <c r="E26" s="35"/>
      <c r="F26" s="36"/>
      <c r="G26" s="33"/>
      <c r="H26" s="37"/>
      <c r="I26" s="38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4" ht="27.75" customHeight="1">
      <c r="A27" s="28">
        <v>1</v>
      </c>
      <c r="B27" s="28" t="s">
        <v>26</v>
      </c>
      <c r="C27" s="28">
        <v>30</v>
      </c>
      <c r="D27" s="23" t="s">
        <v>158</v>
      </c>
      <c r="E27" s="42"/>
      <c r="F27" s="25">
        <f>ROUND(C27*E27,2)</f>
        <v>0</v>
      </c>
      <c r="G27" s="26"/>
      <c r="H27" s="25">
        <f>ROUND(E27*(1+G27/100),2)</f>
        <v>0</v>
      </c>
      <c r="I27" s="25">
        <f>ROUND(H27*C27,2)</f>
        <v>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27.75" customHeight="1">
      <c r="A28" s="28">
        <v>2</v>
      </c>
      <c r="B28" s="28" t="s">
        <v>27</v>
      </c>
      <c r="C28" s="28">
        <v>10</v>
      </c>
      <c r="D28" s="23" t="s">
        <v>28</v>
      </c>
      <c r="E28" s="42"/>
      <c r="F28" s="25">
        <f>ROUND(C28*E28,2)</f>
        <v>0</v>
      </c>
      <c r="G28" s="26"/>
      <c r="H28" s="25">
        <f>ROUND(E28*(1+G28/100),2)</f>
        <v>0</v>
      </c>
      <c r="I28" s="25">
        <f>ROUND(H28*C28,2)</f>
        <v>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27.75" customHeight="1">
      <c r="A29" s="28">
        <v>3</v>
      </c>
      <c r="B29" s="28" t="s">
        <v>29</v>
      </c>
      <c r="C29" s="28">
        <v>1</v>
      </c>
      <c r="D29" s="23" t="s">
        <v>30</v>
      </c>
      <c r="E29" s="42"/>
      <c r="F29" s="25">
        <f>ROUND(C29*E29,2)</f>
        <v>0</v>
      </c>
      <c r="G29" s="26"/>
      <c r="H29" s="25">
        <f>ROUND(E29*(1+G29/100),2)</f>
        <v>0</v>
      </c>
      <c r="I29" s="25">
        <f>ROUND(H29*C29,2)</f>
        <v>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27.75" customHeight="1">
      <c r="A30" s="28">
        <v>4</v>
      </c>
      <c r="B30" s="28" t="s">
        <v>16</v>
      </c>
      <c r="C30" s="28">
        <v>1</v>
      </c>
      <c r="D30" s="23" t="s">
        <v>17</v>
      </c>
      <c r="E30" s="41"/>
      <c r="F30" s="25">
        <f>ROUND(C30*E30,2)</f>
        <v>0</v>
      </c>
      <c r="G30" s="26"/>
      <c r="H30" s="25">
        <f>ROUND(E30*(1+G30/100),2)</f>
        <v>0</v>
      </c>
      <c r="I30" s="25">
        <f>ROUND(H30*C30,2)</f>
        <v>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38" s="43" customFormat="1" ht="27.75" customHeight="1">
      <c r="A31" s="28">
        <v>5</v>
      </c>
      <c r="B31" s="22" t="s">
        <v>31</v>
      </c>
      <c r="C31" s="22">
        <v>1</v>
      </c>
      <c r="D31" s="47" t="s">
        <v>32</v>
      </c>
      <c r="E31" s="42"/>
      <c r="F31" s="25">
        <f>ROUND(C31*E31,2)</f>
        <v>0</v>
      </c>
      <c r="G31" s="26"/>
      <c r="H31" s="25">
        <f>ROUND(E31*(1+G31/100),2)</f>
        <v>0</v>
      </c>
      <c r="I31" s="25">
        <f>ROUND(H31*C31,2)</f>
        <v>0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</row>
    <row r="32" spans="1:256" s="39" customFormat="1" ht="19.5" customHeight="1">
      <c r="A32" s="32" t="s">
        <v>33</v>
      </c>
      <c r="B32" s="33"/>
      <c r="C32" s="33"/>
      <c r="D32" s="34"/>
      <c r="E32" s="35"/>
      <c r="F32" s="36"/>
      <c r="G32" s="33"/>
      <c r="H32" s="37"/>
      <c r="I32" s="38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4" ht="27.75" customHeight="1">
      <c r="A33" s="28">
        <v>1</v>
      </c>
      <c r="B33" s="28" t="s">
        <v>34</v>
      </c>
      <c r="C33" s="28">
        <v>1</v>
      </c>
      <c r="D33" s="23" t="s">
        <v>35</v>
      </c>
      <c r="E33" s="42"/>
      <c r="F33" s="25">
        <f>ROUND(C33*E33,2)</f>
        <v>0</v>
      </c>
      <c r="G33" s="26"/>
      <c r="H33" s="25">
        <f>ROUND(E33*(1+G33/100),2)</f>
        <v>0</v>
      </c>
      <c r="I33" s="25">
        <f>ROUND(H33*C33,2)</f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ht="27.75" customHeight="1">
      <c r="A34" s="22">
        <v>2</v>
      </c>
      <c r="B34" s="22" t="s">
        <v>36</v>
      </c>
      <c r="C34" s="22">
        <v>3</v>
      </c>
      <c r="D34" s="46" t="s">
        <v>37</v>
      </c>
      <c r="E34" s="42"/>
      <c r="F34" s="25">
        <f>ROUND(C34*E34,2)</f>
        <v>0</v>
      </c>
      <c r="G34" s="26"/>
      <c r="H34" s="25">
        <f>ROUND(E34*(1+G34/100),2)</f>
        <v>0</v>
      </c>
      <c r="I34" s="25">
        <f>ROUND(H34*C34,2)</f>
        <v>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38" s="43" customFormat="1" ht="27.75" customHeight="1">
      <c r="A35" s="22">
        <v>3</v>
      </c>
      <c r="B35" s="22" t="s">
        <v>31</v>
      </c>
      <c r="C35" s="22">
        <v>1</v>
      </c>
      <c r="D35" s="46" t="s">
        <v>32</v>
      </c>
      <c r="E35" s="42"/>
      <c r="F35" s="25">
        <f>ROUND(C35*E35,2)</f>
        <v>0</v>
      </c>
      <c r="G35" s="26"/>
      <c r="H35" s="25">
        <f>ROUND(E35*(1+G35/100),2)</f>
        <v>0</v>
      </c>
      <c r="I35" s="25">
        <f>ROUND(H35*C35,2)</f>
        <v>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</row>
    <row r="36" spans="1:38" s="43" customFormat="1" ht="27.75" customHeight="1">
      <c r="A36" s="49" t="s">
        <v>38</v>
      </c>
      <c r="B36" s="50"/>
      <c r="C36" s="50"/>
      <c r="D36" s="51"/>
      <c r="E36" s="52"/>
      <c r="F36" s="53"/>
      <c r="G36" s="50"/>
      <c r="H36" s="37"/>
      <c r="I36" s="38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</row>
    <row r="37" spans="1:38" s="54" customFormat="1" ht="27.75" customHeight="1">
      <c r="A37" s="22">
        <v>1</v>
      </c>
      <c r="B37" s="22" t="s">
        <v>149</v>
      </c>
      <c r="C37" s="22">
        <v>1</v>
      </c>
      <c r="D37" s="23" t="s">
        <v>12</v>
      </c>
      <c r="E37" s="42"/>
      <c r="F37" s="25">
        <f aca="true" t="shared" si="0" ref="F37:F42">ROUND(C37*E37,2)</f>
        <v>0</v>
      </c>
      <c r="G37" s="26"/>
      <c r="H37" s="25">
        <f aca="true" t="shared" si="1" ref="H37:H42">ROUND(E37*(1+G37/100),2)</f>
        <v>0</v>
      </c>
      <c r="I37" s="25">
        <f aca="true" t="shared" si="2" ref="I37:I42">ROUND(H37*C37,2)</f>
        <v>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254" ht="27.75" customHeight="1">
      <c r="A38" s="22">
        <v>2</v>
      </c>
      <c r="B38" s="22" t="s">
        <v>39</v>
      </c>
      <c r="C38" s="22">
        <v>1</v>
      </c>
      <c r="D38" s="23" t="s">
        <v>40</v>
      </c>
      <c r="E38" s="42"/>
      <c r="F38" s="25">
        <f t="shared" si="0"/>
        <v>0</v>
      </c>
      <c r="G38" s="26"/>
      <c r="H38" s="25">
        <f t="shared" si="1"/>
        <v>0</v>
      </c>
      <c r="I38" s="25">
        <f t="shared" si="2"/>
        <v>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ht="30" customHeight="1">
      <c r="A39" s="22">
        <v>3</v>
      </c>
      <c r="B39" s="22" t="s">
        <v>41</v>
      </c>
      <c r="C39" s="22">
        <v>2</v>
      </c>
      <c r="D39" s="23" t="s">
        <v>42</v>
      </c>
      <c r="E39" s="42"/>
      <c r="F39" s="25">
        <f t="shared" si="0"/>
        <v>0</v>
      </c>
      <c r="G39" s="26"/>
      <c r="H39" s="25">
        <f t="shared" si="1"/>
        <v>0</v>
      </c>
      <c r="I39" s="25">
        <f t="shared" si="2"/>
        <v>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ht="28.5" customHeight="1">
      <c r="A40" s="22">
        <v>4</v>
      </c>
      <c r="B40" s="22" t="s">
        <v>151</v>
      </c>
      <c r="C40" s="22">
        <v>1</v>
      </c>
      <c r="D40" s="23" t="s">
        <v>150</v>
      </c>
      <c r="E40" s="42"/>
      <c r="F40" s="25">
        <f t="shared" si="0"/>
        <v>0</v>
      </c>
      <c r="G40" s="26"/>
      <c r="H40" s="25">
        <f t="shared" si="1"/>
        <v>0</v>
      </c>
      <c r="I40" s="25">
        <f t="shared" si="2"/>
        <v>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9" s="30" customFormat="1" ht="27.75" customHeight="1">
      <c r="A41" s="22">
        <v>5</v>
      </c>
      <c r="B41" s="22" t="s">
        <v>59</v>
      </c>
      <c r="C41" s="22">
        <v>1</v>
      </c>
      <c r="D41" s="23" t="s">
        <v>60</v>
      </c>
      <c r="E41" s="42"/>
      <c r="F41" s="25">
        <f t="shared" si="0"/>
        <v>0</v>
      </c>
      <c r="G41" s="26"/>
      <c r="H41" s="25">
        <f t="shared" si="1"/>
        <v>0</v>
      </c>
      <c r="I41" s="25">
        <f t="shared" si="2"/>
        <v>0</v>
      </c>
    </row>
    <row r="42" spans="1:38" s="54" customFormat="1" ht="27.75" customHeight="1">
      <c r="A42" s="22">
        <v>6</v>
      </c>
      <c r="B42" s="22" t="s">
        <v>31</v>
      </c>
      <c r="C42" s="22">
        <v>1</v>
      </c>
      <c r="D42" s="46" t="s">
        <v>32</v>
      </c>
      <c r="E42" s="42"/>
      <c r="F42" s="25">
        <f t="shared" si="0"/>
        <v>0</v>
      </c>
      <c r="G42" s="26"/>
      <c r="H42" s="25">
        <f t="shared" si="1"/>
        <v>0</v>
      </c>
      <c r="I42" s="25">
        <f t="shared" si="2"/>
        <v>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254" ht="27" customHeight="1">
      <c r="A43" s="32" t="s">
        <v>43</v>
      </c>
      <c r="B43" s="33"/>
      <c r="C43" s="33"/>
      <c r="D43" s="34"/>
      <c r="E43" s="35"/>
      <c r="F43" s="36"/>
      <c r="G43" s="33"/>
      <c r="H43" s="37"/>
      <c r="I43" s="38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6" s="39" customFormat="1" ht="27" customHeight="1">
      <c r="A44" s="22">
        <v>1</v>
      </c>
      <c r="B44" s="22" t="s">
        <v>44</v>
      </c>
      <c r="C44" s="22">
        <v>4</v>
      </c>
      <c r="D44" s="46" t="s">
        <v>162</v>
      </c>
      <c r="E44" s="42"/>
      <c r="F44" s="25">
        <f>ROUND(C44*E44,2)</f>
        <v>0</v>
      </c>
      <c r="G44" s="26"/>
      <c r="H44" s="25">
        <f>ROUND(E44*(1+G44/100),2)</f>
        <v>0</v>
      </c>
      <c r="I44" s="25">
        <f>ROUND(H44*C44,2)</f>
        <v>0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4" ht="27" customHeight="1">
      <c r="A45" s="32" t="s">
        <v>45</v>
      </c>
      <c r="B45" s="33"/>
      <c r="C45" s="33"/>
      <c r="D45" s="34"/>
      <c r="E45" s="35"/>
      <c r="F45" s="36"/>
      <c r="G45" s="33"/>
      <c r="H45" s="37"/>
      <c r="I45" s="38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6" s="39" customFormat="1" ht="27" customHeight="1">
      <c r="A46" s="28">
        <v>1</v>
      </c>
      <c r="B46" s="28" t="s">
        <v>46</v>
      </c>
      <c r="C46" s="28">
        <v>1</v>
      </c>
      <c r="D46" s="23" t="s">
        <v>159</v>
      </c>
      <c r="E46" s="42"/>
      <c r="F46" s="25">
        <f>ROUND(C46*E46,2)</f>
        <v>0</v>
      </c>
      <c r="G46" s="26"/>
      <c r="H46" s="25">
        <f>ROUND(E46*(1+G46/100),2)</f>
        <v>0</v>
      </c>
      <c r="I46" s="25">
        <f>ROUND(H46*C46,2)</f>
        <v>0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4" ht="27" customHeight="1">
      <c r="A47" s="28">
        <v>2</v>
      </c>
      <c r="B47" s="28" t="s">
        <v>47</v>
      </c>
      <c r="C47" s="28">
        <v>5</v>
      </c>
      <c r="D47" s="23" t="s">
        <v>48</v>
      </c>
      <c r="E47" s="42"/>
      <c r="F47" s="25">
        <f>ROUND(C47*E47,2)</f>
        <v>0</v>
      </c>
      <c r="G47" s="26"/>
      <c r="H47" s="25">
        <f>ROUND(E47*(1+G47/100),2)</f>
        <v>0</v>
      </c>
      <c r="I47" s="25">
        <f>ROUND(H47*C47,2)</f>
        <v>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27.75" customHeight="1">
      <c r="A48" s="28">
        <v>5</v>
      </c>
      <c r="B48" s="22" t="s">
        <v>31</v>
      </c>
      <c r="C48" s="22">
        <v>3</v>
      </c>
      <c r="D48" s="46" t="s">
        <v>32</v>
      </c>
      <c r="E48" s="42"/>
      <c r="F48" s="25">
        <f>ROUND(C48*E48,2)</f>
        <v>0</v>
      </c>
      <c r="G48" s="26"/>
      <c r="H48" s="25">
        <f>ROUND(E48*(1+G48/100),2)</f>
        <v>0</v>
      </c>
      <c r="I48" s="25">
        <f>ROUND(H48*C48,2)</f>
        <v>0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38" s="43" customFormat="1" ht="27.75" customHeight="1">
      <c r="A49" s="32" t="s">
        <v>49</v>
      </c>
      <c r="B49" s="33"/>
      <c r="C49" s="33"/>
      <c r="D49" s="34"/>
      <c r="E49" s="35"/>
      <c r="F49" s="36"/>
      <c r="G49" s="33"/>
      <c r="H49" s="37"/>
      <c r="I49" s="38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1:38" s="55" customFormat="1" ht="19.5" customHeight="1">
      <c r="A50" s="28">
        <v>1</v>
      </c>
      <c r="B50" s="28" t="s">
        <v>34</v>
      </c>
      <c r="C50" s="28">
        <v>3</v>
      </c>
      <c r="D50" s="23" t="s">
        <v>35</v>
      </c>
      <c r="E50" s="42"/>
      <c r="F50" s="25">
        <f>ROUND(C50*E50,2)</f>
        <v>0</v>
      </c>
      <c r="G50" s="26"/>
      <c r="H50" s="25">
        <f>ROUND(E50*(1+G50/100),2)</f>
        <v>0</v>
      </c>
      <c r="I50" s="25">
        <f>ROUND(H50*C50,2)</f>
        <v>0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1:254" ht="27.75" customHeight="1">
      <c r="A51" s="28">
        <v>2</v>
      </c>
      <c r="B51" s="22" t="s">
        <v>50</v>
      </c>
      <c r="C51" s="28">
        <v>4</v>
      </c>
      <c r="D51" s="46" t="s">
        <v>37</v>
      </c>
      <c r="E51" s="42"/>
      <c r="F51" s="25">
        <f>ROUND(C51*E51,2)</f>
        <v>0</v>
      </c>
      <c r="G51" s="26"/>
      <c r="H51" s="25">
        <f>ROUND(E51*(1+G51/100),2)</f>
        <v>0</v>
      </c>
      <c r="I51" s="25">
        <f>ROUND(H51*C51,2)</f>
        <v>0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38" s="56" customFormat="1" ht="27.75" customHeight="1">
      <c r="A52" s="28">
        <v>3</v>
      </c>
      <c r="B52" s="22" t="s">
        <v>51</v>
      </c>
      <c r="C52" s="22">
        <v>1</v>
      </c>
      <c r="D52" s="23" t="s">
        <v>12</v>
      </c>
      <c r="E52" s="42"/>
      <c r="F52" s="25">
        <f>ROUND(C52*E52,2)</f>
        <v>0</v>
      </c>
      <c r="G52" s="26"/>
      <c r="H52" s="25">
        <f>ROUND(E52*(1+G52/100),2)</f>
        <v>0</v>
      </c>
      <c r="I52" s="25">
        <f>ROUND(H52*C52,2)</f>
        <v>0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1:254" ht="27.75" customHeight="1">
      <c r="A53" s="28">
        <v>4</v>
      </c>
      <c r="B53" s="22" t="s">
        <v>151</v>
      </c>
      <c r="C53" s="22">
        <v>1</v>
      </c>
      <c r="D53" s="46" t="s">
        <v>150</v>
      </c>
      <c r="E53" s="42"/>
      <c r="F53" s="25">
        <f>ROUND(C53*E53,2)</f>
        <v>0</v>
      </c>
      <c r="G53" s="26"/>
      <c r="H53" s="25">
        <f>ROUND(E53*(1+G53/100),2)</f>
        <v>0</v>
      </c>
      <c r="I53" s="25">
        <f>ROUND(H53*C53,2)</f>
        <v>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27.75" customHeight="1">
      <c r="A54" s="28">
        <v>5</v>
      </c>
      <c r="B54" s="22" t="s">
        <v>31</v>
      </c>
      <c r="C54" s="22">
        <v>1</v>
      </c>
      <c r="D54" s="46" t="s">
        <v>32</v>
      </c>
      <c r="E54" s="42"/>
      <c r="F54" s="25">
        <f>ROUND(C54*E54,2)</f>
        <v>0</v>
      </c>
      <c r="G54" s="26"/>
      <c r="H54" s="25">
        <f>ROUND(E54*(1+G54/100),2)</f>
        <v>0</v>
      </c>
      <c r="I54" s="25">
        <f>ROUND(H54*C54,2)</f>
        <v>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38" s="43" customFormat="1" ht="27.75" customHeight="1">
      <c r="A55" s="32" t="s">
        <v>52</v>
      </c>
      <c r="B55" s="33"/>
      <c r="C55" s="33"/>
      <c r="D55" s="34"/>
      <c r="E55" s="35"/>
      <c r="F55" s="36"/>
      <c r="G55" s="33"/>
      <c r="H55" s="37"/>
      <c r="I55" s="38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spans="1:38" s="57" customFormat="1" ht="19.5" customHeight="1">
      <c r="A56" s="28">
        <v>1</v>
      </c>
      <c r="B56" s="28" t="s">
        <v>53</v>
      </c>
      <c r="C56" s="28">
        <v>1</v>
      </c>
      <c r="D56" s="23" t="s">
        <v>54</v>
      </c>
      <c r="E56" s="42"/>
      <c r="F56" s="25">
        <f>ROUND(C56*E56,2)</f>
        <v>0</v>
      </c>
      <c r="G56" s="26"/>
      <c r="H56" s="25">
        <f>ROUND(E56*(1+G56/100),2)</f>
        <v>0</v>
      </c>
      <c r="I56" s="25">
        <f>ROUND(H56*C56,2)</f>
        <v>0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254" ht="27.75" customHeight="1">
      <c r="A57" s="32" t="s">
        <v>55</v>
      </c>
      <c r="B57" s="33"/>
      <c r="C57" s="33"/>
      <c r="D57" s="34"/>
      <c r="E57" s="35"/>
      <c r="F57" s="36"/>
      <c r="G57" s="33"/>
      <c r="H57" s="58"/>
      <c r="I57" s="38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6" s="39" customFormat="1" ht="19.5" customHeight="1">
      <c r="A58" s="22">
        <v>1</v>
      </c>
      <c r="B58" s="22" t="s">
        <v>44</v>
      </c>
      <c r="C58" s="22">
        <v>1</v>
      </c>
      <c r="D58" s="46" t="s">
        <v>162</v>
      </c>
      <c r="E58" s="42"/>
      <c r="F58" s="25">
        <f>ROUND(C58*E58,2)</f>
        <v>0</v>
      </c>
      <c r="G58" s="26"/>
      <c r="H58" s="25">
        <f>ROUND(E58*(1+G58/100),2)</f>
        <v>0</v>
      </c>
      <c r="I58" s="25">
        <f>ROUND(H58*C58,2)</f>
        <v>0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4" ht="21.75" customHeight="1">
      <c r="A59" s="32" t="s">
        <v>56</v>
      </c>
      <c r="B59" s="33"/>
      <c r="C59" s="33"/>
      <c r="D59" s="34"/>
      <c r="E59" s="35"/>
      <c r="F59" s="36"/>
      <c r="G59" s="33"/>
      <c r="H59" s="37"/>
      <c r="I59" s="38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38" s="57" customFormat="1" ht="19.5" customHeight="1">
      <c r="A60" s="22">
        <v>1</v>
      </c>
      <c r="B60" s="22" t="s">
        <v>39</v>
      </c>
      <c r="C60" s="22">
        <v>10</v>
      </c>
      <c r="D60" s="23" t="s">
        <v>40</v>
      </c>
      <c r="E60" s="42"/>
      <c r="F60" s="25">
        <f>ROUND(C60*E60,2)</f>
        <v>0</v>
      </c>
      <c r="G60" s="26"/>
      <c r="H60" s="25">
        <f>ROUND(E60*(1+G60/100),2)</f>
        <v>0</v>
      </c>
      <c r="I60" s="25">
        <f>ROUND(H60*C60,2)</f>
        <v>0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254" ht="27.75" customHeight="1">
      <c r="A61" s="22">
        <v>2</v>
      </c>
      <c r="B61" s="22" t="s">
        <v>41</v>
      </c>
      <c r="C61" s="22">
        <v>38</v>
      </c>
      <c r="D61" s="23" t="s">
        <v>42</v>
      </c>
      <c r="E61" s="42"/>
      <c r="F61" s="25">
        <f>ROUND(C61*E61,2)</f>
        <v>0</v>
      </c>
      <c r="G61" s="26"/>
      <c r="H61" s="25">
        <f>ROUND(E61*(1+G61/100),2)</f>
        <v>0</v>
      </c>
      <c r="I61" s="25">
        <f>ROUND(H61*C61,2)</f>
        <v>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38" s="45" customFormat="1" ht="27.75" customHeight="1">
      <c r="A62" s="22">
        <v>3</v>
      </c>
      <c r="B62" s="22" t="s">
        <v>31</v>
      </c>
      <c r="C62" s="22">
        <v>3</v>
      </c>
      <c r="D62" s="46" t="s">
        <v>32</v>
      </c>
      <c r="E62" s="42"/>
      <c r="F62" s="25">
        <f>ROUND(C62*E62,2)</f>
        <v>0</v>
      </c>
      <c r="G62" s="26"/>
      <c r="H62" s="25">
        <f>ROUND(E62*(1+G62/100),2)</f>
        <v>0</v>
      </c>
      <c r="I62" s="25">
        <f>ROUND(H62*C62,2)</f>
        <v>0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1:254" ht="27.75" customHeight="1">
      <c r="A63" s="32" t="s">
        <v>57</v>
      </c>
      <c r="B63" s="33"/>
      <c r="C63" s="33"/>
      <c r="D63" s="34"/>
      <c r="E63" s="35"/>
      <c r="F63" s="36"/>
      <c r="G63" s="33"/>
      <c r="H63" s="37"/>
      <c r="I63" s="38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6" s="39" customFormat="1" ht="19.5" customHeight="1">
      <c r="A64" s="22">
        <v>1</v>
      </c>
      <c r="B64" s="22" t="s">
        <v>53</v>
      </c>
      <c r="C64" s="28">
        <v>4</v>
      </c>
      <c r="D64" s="23" t="s">
        <v>30</v>
      </c>
      <c r="E64" s="42"/>
      <c r="F64" s="25">
        <f>ROUND(C64*E64,2)</f>
        <v>0</v>
      </c>
      <c r="G64" s="26"/>
      <c r="H64" s="25">
        <f>ROUND(E64*(1+G64/100),2)</f>
        <v>0</v>
      </c>
      <c r="I64" s="25">
        <f>ROUND(H64*C64,2)</f>
        <v>0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4" ht="27.75" customHeight="1">
      <c r="A65" s="22">
        <v>2</v>
      </c>
      <c r="B65" s="22" t="s">
        <v>16</v>
      </c>
      <c r="C65" s="28">
        <v>4</v>
      </c>
      <c r="D65" s="23" t="s">
        <v>58</v>
      </c>
      <c r="E65" s="41"/>
      <c r="F65" s="25">
        <f>ROUND(C65*E65,2)</f>
        <v>0</v>
      </c>
      <c r="G65" s="26"/>
      <c r="H65" s="25">
        <f>ROUND(E65*(1+G65/100),2)</f>
        <v>0</v>
      </c>
      <c r="I65" s="25">
        <f>ROUND(H65*C65,2)</f>
        <v>0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spans="1:38" s="45" customFormat="1" ht="27.75" customHeight="1">
      <c r="A66" s="22">
        <v>3</v>
      </c>
      <c r="B66" s="22" t="s">
        <v>151</v>
      </c>
      <c r="C66" s="28">
        <v>1</v>
      </c>
      <c r="D66" s="23" t="s">
        <v>152</v>
      </c>
      <c r="E66" s="41"/>
      <c r="F66" s="25">
        <f>ROUND(C66*E66,2)</f>
        <v>0</v>
      </c>
      <c r="G66" s="26"/>
      <c r="H66" s="25">
        <f>ROUND(E66*(1+G66/100),2)</f>
        <v>0</v>
      </c>
      <c r="I66" s="25">
        <f>ROUND(H66*C66,2)</f>
        <v>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spans="1:38" s="54" customFormat="1" ht="27.75" customHeight="1">
      <c r="A67" s="22">
        <v>4</v>
      </c>
      <c r="B67" s="22" t="s">
        <v>59</v>
      </c>
      <c r="C67" s="22">
        <v>4</v>
      </c>
      <c r="D67" s="46" t="s">
        <v>60</v>
      </c>
      <c r="E67" s="42"/>
      <c r="F67" s="25">
        <f>ROUND(C67*E67,2)</f>
        <v>0</v>
      </c>
      <c r="G67" s="26"/>
      <c r="H67" s="25">
        <f>ROUND(E67*(1+G67/100),2)</f>
        <v>0</v>
      </c>
      <c r="I67" s="25">
        <f>ROUND(H67*C67,2)</f>
        <v>0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spans="1:9" s="30" customFormat="1" ht="27.75" customHeight="1">
      <c r="A68" s="22">
        <v>5</v>
      </c>
      <c r="B68" s="22" t="s">
        <v>31</v>
      </c>
      <c r="C68" s="22">
        <v>4</v>
      </c>
      <c r="D68" s="46" t="s">
        <v>32</v>
      </c>
      <c r="E68" s="42"/>
      <c r="F68" s="25">
        <f>ROUND(C68*E68,2)</f>
        <v>0</v>
      </c>
      <c r="G68" s="26"/>
      <c r="H68" s="25">
        <f>ROUND(E68*(1+G68/100),2)</f>
        <v>0</v>
      </c>
      <c r="I68" s="25">
        <f>ROUND(H68*C68,2)</f>
        <v>0</v>
      </c>
    </row>
    <row r="69" spans="1:38" s="43" customFormat="1" ht="27.75" customHeight="1">
      <c r="A69" s="32" t="s">
        <v>61</v>
      </c>
      <c r="B69" s="33"/>
      <c r="C69" s="33"/>
      <c r="D69" s="34"/>
      <c r="E69" s="35"/>
      <c r="F69" s="36"/>
      <c r="G69" s="33"/>
      <c r="H69" s="37"/>
      <c r="I69" s="38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1:256" s="39" customFormat="1" ht="19.5" customHeight="1">
      <c r="A70" s="22">
        <v>1</v>
      </c>
      <c r="B70" s="22" t="s">
        <v>62</v>
      </c>
      <c r="C70" s="28">
        <v>13</v>
      </c>
      <c r="D70" s="23" t="s">
        <v>63</v>
      </c>
      <c r="E70" s="42"/>
      <c r="F70" s="25">
        <f>ROUND(C70*E70,2)</f>
        <v>0</v>
      </c>
      <c r="G70" s="26"/>
      <c r="H70" s="25">
        <f>ROUND(E70*(1+G70/100),2)</f>
        <v>0</v>
      </c>
      <c r="I70" s="25">
        <f>ROUND(H70*C70,2)</f>
        <v>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</row>
    <row r="71" spans="1:254" ht="24" customHeight="1">
      <c r="A71" s="32" t="s">
        <v>64</v>
      </c>
      <c r="B71" s="33"/>
      <c r="C71" s="33"/>
      <c r="D71" s="34"/>
      <c r="E71" s="35"/>
      <c r="F71" s="36"/>
      <c r="G71" s="33"/>
      <c r="H71" s="37"/>
      <c r="I71" s="38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</row>
    <row r="72" spans="1:38" s="57" customFormat="1" ht="19.5" customHeight="1">
      <c r="A72" s="22">
        <v>1</v>
      </c>
      <c r="B72" s="22" t="s">
        <v>65</v>
      </c>
      <c r="C72" s="22">
        <v>8</v>
      </c>
      <c r="D72" s="59" t="s">
        <v>66</v>
      </c>
      <c r="E72" s="42"/>
      <c r="F72" s="25">
        <f aca="true" t="shared" si="3" ref="F72:F77">ROUND(C72*E72,2)</f>
        <v>0</v>
      </c>
      <c r="G72" s="26"/>
      <c r="H72" s="25">
        <f aca="true" t="shared" si="4" ref="H72:H77">ROUND(E72*(1+G72/100),2)</f>
        <v>0</v>
      </c>
      <c r="I72" s="25">
        <f aca="true" t="shared" si="5" ref="I72:I77">ROUND(H72*C72,2)</f>
        <v>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254" ht="27.75" customHeight="1">
      <c r="A73" s="22">
        <v>2</v>
      </c>
      <c r="B73" s="22" t="s">
        <v>27</v>
      </c>
      <c r="C73" s="22">
        <v>3</v>
      </c>
      <c r="D73" s="59" t="s">
        <v>67</v>
      </c>
      <c r="E73" s="42"/>
      <c r="F73" s="25">
        <f t="shared" si="3"/>
        <v>0</v>
      </c>
      <c r="G73" s="26"/>
      <c r="H73" s="25">
        <f t="shared" si="4"/>
        <v>0</v>
      </c>
      <c r="I73" s="25">
        <f t="shared" si="5"/>
        <v>0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</row>
    <row r="74" spans="1:38" s="48" customFormat="1" ht="27.75" customHeight="1">
      <c r="A74" s="22">
        <v>3</v>
      </c>
      <c r="B74" s="28" t="s">
        <v>26</v>
      </c>
      <c r="C74" s="28">
        <v>30</v>
      </c>
      <c r="D74" s="23" t="s">
        <v>158</v>
      </c>
      <c r="E74" s="42"/>
      <c r="F74" s="25">
        <f t="shared" si="3"/>
        <v>0</v>
      </c>
      <c r="G74" s="26"/>
      <c r="H74" s="25">
        <f t="shared" si="4"/>
        <v>0</v>
      </c>
      <c r="I74" s="25">
        <f t="shared" si="5"/>
        <v>0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spans="1:38" s="48" customFormat="1" ht="27.75" customHeight="1">
      <c r="A75" s="22">
        <v>4</v>
      </c>
      <c r="B75" s="28" t="s">
        <v>29</v>
      </c>
      <c r="C75" s="28">
        <v>1</v>
      </c>
      <c r="D75" s="23" t="s">
        <v>69</v>
      </c>
      <c r="E75" s="42"/>
      <c r="F75" s="25">
        <f t="shared" si="3"/>
        <v>0</v>
      </c>
      <c r="G75" s="26"/>
      <c r="H75" s="25">
        <f t="shared" si="4"/>
        <v>0</v>
      </c>
      <c r="I75" s="25">
        <f t="shared" si="5"/>
        <v>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spans="1:254" ht="27.75" customHeight="1">
      <c r="A76" s="22">
        <v>5</v>
      </c>
      <c r="B76" s="28" t="s">
        <v>16</v>
      </c>
      <c r="C76" s="28">
        <v>1</v>
      </c>
      <c r="D76" s="23" t="s">
        <v>17</v>
      </c>
      <c r="E76" s="41"/>
      <c r="F76" s="25">
        <f t="shared" si="3"/>
        <v>0</v>
      </c>
      <c r="G76" s="26"/>
      <c r="H76" s="25">
        <f t="shared" si="4"/>
        <v>0</v>
      </c>
      <c r="I76" s="25">
        <f t="shared" si="5"/>
        <v>0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38" s="45" customFormat="1" ht="27.75" customHeight="1">
      <c r="A77" s="22">
        <v>6</v>
      </c>
      <c r="B77" s="22" t="s">
        <v>31</v>
      </c>
      <c r="C77" s="22">
        <v>2</v>
      </c>
      <c r="D77" s="46" t="s">
        <v>32</v>
      </c>
      <c r="E77" s="42"/>
      <c r="F77" s="25">
        <f t="shared" si="3"/>
        <v>0</v>
      </c>
      <c r="G77" s="26"/>
      <c r="H77" s="25">
        <f t="shared" si="4"/>
        <v>0</v>
      </c>
      <c r="I77" s="25">
        <f t="shared" si="5"/>
        <v>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</row>
    <row r="78" spans="1:254" ht="27.75" customHeight="1">
      <c r="A78" s="32" t="s">
        <v>70</v>
      </c>
      <c r="B78" s="33"/>
      <c r="C78" s="33"/>
      <c r="D78" s="34"/>
      <c r="E78" s="35"/>
      <c r="F78" s="36"/>
      <c r="G78" s="33"/>
      <c r="H78" s="37"/>
      <c r="I78" s="38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</row>
    <row r="79" spans="1:256" s="39" customFormat="1" ht="19.5" customHeight="1">
      <c r="A79" s="28">
        <v>1</v>
      </c>
      <c r="B79" s="28" t="s">
        <v>26</v>
      </c>
      <c r="C79" s="28">
        <v>30</v>
      </c>
      <c r="D79" s="23" t="s">
        <v>158</v>
      </c>
      <c r="E79" s="42"/>
      <c r="F79" s="25">
        <f aca="true" t="shared" si="6" ref="F79:F84">ROUND(C79*E79,2)</f>
        <v>0</v>
      </c>
      <c r="G79" s="26"/>
      <c r="H79" s="25">
        <f aca="true" t="shared" si="7" ref="H79:H84">ROUND(E79*(1+G79/100),2)</f>
        <v>0</v>
      </c>
      <c r="I79" s="25">
        <f aca="true" t="shared" si="8" ref="I79:I84">ROUND(H79*C79,2)</f>
        <v>0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</row>
    <row r="80" spans="1:254" ht="27.75" customHeight="1">
      <c r="A80" s="28">
        <v>2</v>
      </c>
      <c r="B80" s="28" t="s">
        <v>65</v>
      </c>
      <c r="C80" s="28">
        <v>8</v>
      </c>
      <c r="D80" s="23" t="s">
        <v>66</v>
      </c>
      <c r="E80" s="42"/>
      <c r="F80" s="25">
        <f t="shared" si="6"/>
        <v>0</v>
      </c>
      <c r="G80" s="26"/>
      <c r="H80" s="25">
        <f t="shared" si="7"/>
        <v>0</v>
      </c>
      <c r="I80" s="25">
        <f t="shared" si="8"/>
        <v>0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</row>
    <row r="81" spans="1:254" ht="27.75" customHeight="1">
      <c r="A81" s="28">
        <v>3</v>
      </c>
      <c r="B81" s="28" t="s">
        <v>27</v>
      </c>
      <c r="C81" s="28">
        <v>3</v>
      </c>
      <c r="D81" s="23" t="s">
        <v>67</v>
      </c>
      <c r="E81" s="42"/>
      <c r="F81" s="25">
        <f t="shared" si="6"/>
        <v>0</v>
      </c>
      <c r="G81" s="26"/>
      <c r="H81" s="25">
        <f t="shared" si="7"/>
        <v>0</v>
      </c>
      <c r="I81" s="25">
        <f t="shared" si="8"/>
        <v>0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</row>
    <row r="82" spans="1:254" ht="27.75" customHeight="1">
      <c r="A82" s="28">
        <v>4</v>
      </c>
      <c r="B82" s="28" t="s">
        <v>29</v>
      </c>
      <c r="C82" s="28">
        <v>1</v>
      </c>
      <c r="D82" s="23" t="s">
        <v>69</v>
      </c>
      <c r="E82" s="42"/>
      <c r="F82" s="25">
        <f t="shared" si="6"/>
        <v>0</v>
      </c>
      <c r="G82" s="26"/>
      <c r="H82" s="25">
        <f t="shared" si="7"/>
        <v>0</v>
      </c>
      <c r="I82" s="25">
        <f t="shared" si="8"/>
        <v>0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</row>
    <row r="83" spans="1:254" ht="27.75" customHeight="1">
      <c r="A83" s="28">
        <v>5</v>
      </c>
      <c r="B83" s="28" t="s">
        <v>16</v>
      </c>
      <c r="C83" s="28">
        <v>1</v>
      </c>
      <c r="D83" s="23" t="s">
        <v>17</v>
      </c>
      <c r="E83" s="41"/>
      <c r="F83" s="25">
        <f t="shared" si="6"/>
        <v>0</v>
      </c>
      <c r="G83" s="26"/>
      <c r="H83" s="25">
        <f t="shared" si="7"/>
        <v>0</v>
      </c>
      <c r="I83" s="25">
        <f t="shared" si="8"/>
        <v>0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</row>
    <row r="84" spans="1:38" s="43" customFormat="1" ht="27.75" customHeight="1">
      <c r="A84" s="28">
        <v>6</v>
      </c>
      <c r="B84" s="22" t="s">
        <v>31</v>
      </c>
      <c r="C84" s="22">
        <v>2</v>
      </c>
      <c r="D84" s="46" t="s">
        <v>32</v>
      </c>
      <c r="E84" s="42"/>
      <c r="F84" s="25">
        <f t="shared" si="6"/>
        <v>0</v>
      </c>
      <c r="G84" s="26"/>
      <c r="H84" s="25">
        <f t="shared" si="7"/>
        <v>0</v>
      </c>
      <c r="I84" s="25">
        <f t="shared" si="8"/>
        <v>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</row>
    <row r="85" spans="1:38" s="48" customFormat="1" ht="27.75" customHeight="1">
      <c r="A85" s="32" t="s">
        <v>71</v>
      </c>
      <c r="B85" s="33"/>
      <c r="C85" s="33"/>
      <c r="D85" s="34"/>
      <c r="E85" s="35"/>
      <c r="F85" s="36"/>
      <c r="G85" s="33"/>
      <c r="H85" s="37"/>
      <c r="I85" s="38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</row>
    <row r="86" spans="1:38" s="60" customFormat="1" ht="19.5" customHeight="1">
      <c r="A86" s="28">
        <v>1</v>
      </c>
      <c r="B86" s="28" t="s">
        <v>26</v>
      </c>
      <c r="C86" s="28">
        <v>30</v>
      </c>
      <c r="D86" s="23" t="s">
        <v>158</v>
      </c>
      <c r="E86" s="42"/>
      <c r="F86" s="25">
        <f aca="true" t="shared" si="9" ref="F86:F91">ROUND(C86*E86,2)</f>
        <v>0</v>
      </c>
      <c r="G86" s="26"/>
      <c r="H86" s="25">
        <f aca="true" t="shared" si="10" ref="H86:H91">ROUND(E86*(1+G86/100),2)</f>
        <v>0</v>
      </c>
      <c r="I86" s="25">
        <f aca="true" t="shared" si="11" ref="I86:I91">ROUND(H86*C86,2)</f>
        <v>0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  <row r="87" spans="1:254" ht="27.75" customHeight="1">
      <c r="A87" s="28">
        <v>2</v>
      </c>
      <c r="B87" s="28" t="s">
        <v>65</v>
      </c>
      <c r="C87" s="28">
        <v>8</v>
      </c>
      <c r="D87" s="23" t="s">
        <v>66</v>
      </c>
      <c r="E87" s="42"/>
      <c r="F87" s="25">
        <f t="shared" si="9"/>
        <v>0</v>
      </c>
      <c r="G87" s="26"/>
      <c r="H87" s="25">
        <f t="shared" si="10"/>
        <v>0</v>
      </c>
      <c r="I87" s="25">
        <f t="shared" si="11"/>
        <v>0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</row>
    <row r="88" spans="1:254" ht="27.75" customHeight="1">
      <c r="A88" s="28">
        <v>3</v>
      </c>
      <c r="B88" s="28" t="s">
        <v>27</v>
      </c>
      <c r="C88" s="28">
        <v>3</v>
      </c>
      <c r="D88" s="23" t="s">
        <v>67</v>
      </c>
      <c r="E88" s="42"/>
      <c r="F88" s="25">
        <f t="shared" si="9"/>
        <v>0</v>
      </c>
      <c r="G88" s="26"/>
      <c r="H88" s="25">
        <f t="shared" si="10"/>
        <v>0</v>
      </c>
      <c r="I88" s="25">
        <f t="shared" si="11"/>
        <v>0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</row>
    <row r="89" spans="1:254" ht="27.75" customHeight="1">
      <c r="A89" s="28">
        <v>4</v>
      </c>
      <c r="B89" s="28" t="s">
        <v>29</v>
      </c>
      <c r="C89" s="28">
        <v>1</v>
      </c>
      <c r="D89" s="23" t="s">
        <v>69</v>
      </c>
      <c r="E89" s="42"/>
      <c r="F89" s="25">
        <f t="shared" si="9"/>
        <v>0</v>
      </c>
      <c r="G89" s="26"/>
      <c r="H89" s="25">
        <f t="shared" si="10"/>
        <v>0</v>
      </c>
      <c r="I89" s="25">
        <f t="shared" si="11"/>
        <v>0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</row>
    <row r="90" spans="1:254" ht="27.75" customHeight="1">
      <c r="A90" s="28">
        <v>5</v>
      </c>
      <c r="B90" s="28" t="s">
        <v>16</v>
      </c>
      <c r="C90" s="28">
        <v>1</v>
      </c>
      <c r="D90" s="23" t="s">
        <v>58</v>
      </c>
      <c r="E90" s="41"/>
      <c r="F90" s="25">
        <f t="shared" si="9"/>
        <v>0</v>
      </c>
      <c r="G90" s="26"/>
      <c r="H90" s="25">
        <f t="shared" si="10"/>
        <v>0</v>
      </c>
      <c r="I90" s="25">
        <f t="shared" si="11"/>
        <v>0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</row>
    <row r="91" spans="1:254" ht="27.75" customHeight="1">
      <c r="A91" s="28">
        <v>6</v>
      </c>
      <c r="B91" s="22" t="s">
        <v>31</v>
      </c>
      <c r="C91" s="22">
        <v>2</v>
      </c>
      <c r="D91" s="46" t="s">
        <v>32</v>
      </c>
      <c r="E91" s="42"/>
      <c r="F91" s="25">
        <f t="shared" si="9"/>
        <v>0</v>
      </c>
      <c r="G91" s="26"/>
      <c r="H91" s="25">
        <f t="shared" si="10"/>
        <v>0</v>
      </c>
      <c r="I91" s="25">
        <f t="shared" si="11"/>
        <v>0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</row>
    <row r="92" spans="1:38" s="48" customFormat="1" ht="27.75" customHeight="1">
      <c r="A92" s="32" t="s">
        <v>72</v>
      </c>
      <c r="B92" s="61"/>
      <c r="C92" s="61"/>
      <c r="D92" s="62"/>
      <c r="E92" s="63"/>
      <c r="F92" s="64"/>
      <c r="G92" s="65"/>
      <c r="H92" s="37"/>
      <c r="I92" s="38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spans="1:38" s="60" customFormat="1" ht="19.5" customHeight="1">
      <c r="A93" s="22">
        <v>1</v>
      </c>
      <c r="B93" s="22" t="s">
        <v>44</v>
      </c>
      <c r="C93" s="22">
        <v>6</v>
      </c>
      <c r="D93" s="46" t="s">
        <v>162</v>
      </c>
      <c r="E93" s="42"/>
      <c r="F93" s="25">
        <f>ROUND(C93*E93,2)</f>
        <v>0</v>
      </c>
      <c r="G93" s="26"/>
      <c r="H93" s="25">
        <f>ROUND(E93*(1+G93/100),2)</f>
        <v>0</v>
      </c>
      <c r="I93" s="25">
        <f>ROUND(H93*C93,2)</f>
        <v>0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254" ht="33.75" customHeight="1">
      <c r="A94" s="2" t="s">
        <v>73</v>
      </c>
      <c r="B94" s="4"/>
      <c r="C94" s="4"/>
      <c r="D94" s="66"/>
      <c r="E94" s="6"/>
      <c r="F94" s="7"/>
      <c r="G94" s="8"/>
      <c r="H94" s="9"/>
      <c r="I94" s="9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</row>
    <row r="95" spans="1:21" s="69" customFormat="1" ht="33.75" customHeight="1">
      <c r="A95" s="32" t="s">
        <v>74</v>
      </c>
      <c r="B95" s="33"/>
      <c r="C95" s="33"/>
      <c r="D95" s="34"/>
      <c r="E95" s="35"/>
      <c r="F95" s="36"/>
      <c r="G95" s="33"/>
      <c r="H95" s="67"/>
      <c r="I95" s="6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s="1" customFormat="1" ht="19.5" customHeight="1">
      <c r="A96" s="22">
        <v>1</v>
      </c>
      <c r="B96" s="22" t="s">
        <v>53</v>
      </c>
      <c r="C96" s="28">
        <v>2</v>
      </c>
      <c r="D96" s="23" t="s">
        <v>30</v>
      </c>
      <c r="E96" s="70"/>
      <c r="F96" s="25">
        <f>ROUND(C96*E96,2)</f>
        <v>0</v>
      </c>
      <c r="G96" s="26"/>
      <c r="H96" s="25">
        <f>ROUND(E96*(1+G96/100),2)</f>
        <v>0</v>
      </c>
      <c r="I96" s="25">
        <f>ROUND(H96*C96,2)</f>
        <v>0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56" s="30" customFormat="1" ht="27.75" customHeight="1">
      <c r="A97" s="22">
        <v>2</v>
      </c>
      <c r="B97" s="22" t="s">
        <v>16</v>
      </c>
      <c r="C97" s="28">
        <v>2</v>
      </c>
      <c r="D97" s="71" t="s">
        <v>17</v>
      </c>
      <c r="E97" s="72"/>
      <c r="F97" s="25">
        <f>ROUND(C97*E97,2)</f>
        <v>0</v>
      </c>
      <c r="G97" s="26"/>
      <c r="H97" s="25">
        <f>ROUND(E97*(1+G97/100),2)</f>
        <v>0</v>
      </c>
      <c r="I97" s="25">
        <f>ROUND(H97*C97,2)</f>
        <v>0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IU97" s="73"/>
      <c r="IV97" s="73"/>
    </row>
    <row r="98" spans="1:21" s="30" customFormat="1" ht="27.75" customHeight="1">
      <c r="A98" s="22">
        <v>3</v>
      </c>
      <c r="B98" s="22" t="s">
        <v>151</v>
      </c>
      <c r="C98" s="28">
        <v>1</v>
      </c>
      <c r="D98" s="74" t="s">
        <v>150</v>
      </c>
      <c r="E98" s="70"/>
      <c r="F98" s="25">
        <f>ROUND(C98*E98,2)</f>
        <v>0</v>
      </c>
      <c r="G98" s="26"/>
      <c r="H98" s="25">
        <f>ROUND(E98*(1+G98/100),2)</f>
        <v>0</v>
      </c>
      <c r="I98" s="25">
        <f>ROUND(H98*C98,2)</f>
        <v>0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s="30" customFormat="1" ht="27.75" customHeight="1">
      <c r="A99" s="22">
        <v>4</v>
      </c>
      <c r="B99" s="22" t="s">
        <v>59</v>
      </c>
      <c r="C99" s="22">
        <v>2</v>
      </c>
      <c r="D99" s="46" t="s">
        <v>60</v>
      </c>
      <c r="E99" s="70"/>
      <c r="F99" s="25">
        <f>ROUND(C99*E99,2)</f>
        <v>0</v>
      </c>
      <c r="G99" s="26"/>
      <c r="H99" s="25">
        <f>ROUND(E99*(1+G99/100),2)</f>
        <v>0</v>
      </c>
      <c r="I99" s="25">
        <f>ROUND(H99*C99,2)</f>
        <v>0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56" s="30" customFormat="1" ht="27.75" customHeight="1">
      <c r="A100" s="22">
        <v>5</v>
      </c>
      <c r="B100" s="22" t="s">
        <v>31</v>
      </c>
      <c r="C100" s="22">
        <v>2</v>
      </c>
      <c r="D100" s="46" t="s">
        <v>32</v>
      </c>
      <c r="E100" s="70"/>
      <c r="F100" s="25">
        <f>ROUND(C100*E100,2)</f>
        <v>0</v>
      </c>
      <c r="G100" s="26"/>
      <c r="H100" s="25">
        <f>ROUND(E100*(1+G100/100),2)</f>
        <v>0</v>
      </c>
      <c r="I100" s="25">
        <f>ROUND(H100*C100,2)</f>
        <v>0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IU100" s="73"/>
      <c r="IV100" s="73"/>
    </row>
    <row r="101" spans="1:21" s="30" customFormat="1" ht="27.75" customHeight="1">
      <c r="A101" s="32" t="s">
        <v>75</v>
      </c>
      <c r="B101" s="33"/>
      <c r="C101" s="33"/>
      <c r="D101" s="34"/>
      <c r="E101" s="75"/>
      <c r="F101" s="76"/>
      <c r="G101" s="77"/>
      <c r="H101" s="67"/>
      <c r="I101" s="68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s="1" customFormat="1" ht="19.5" customHeight="1">
      <c r="A102" s="22">
        <v>1</v>
      </c>
      <c r="B102" s="22" t="s">
        <v>53</v>
      </c>
      <c r="C102" s="28">
        <v>1</v>
      </c>
      <c r="D102" s="23" t="s">
        <v>30</v>
      </c>
      <c r="E102" s="70"/>
      <c r="F102" s="25">
        <f>ROUND(C102*E102,2)</f>
        <v>0</v>
      </c>
      <c r="G102" s="26"/>
      <c r="H102" s="25">
        <f>ROUND(E102*(1+G102/100),2)</f>
        <v>0</v>
      </c>
      <c r="I102" s="25">
        <f>ROUND(H102*C102,2)</f>
        <v>0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78"/>
      <c r="U102" s="78"/>
    </row>
    <row r="103" spans="1:256" s="30" customFormat="1" ht="27.75" customHeight="1">
      <c r="A103" s="22">
        <v>2</v>
      </c>
      <c r="B103" s="22" t="s">
        <v>16</v>
      </c>
      <c r="C103" s="28">
        <v>1</v>
      </c>
      <c r="D103" s="23" t="s">
        <v>17</v>
      </c>
      <c r="E103" s="70"/>
      <c r="F103" s="25">
        <f>ROUND(C103*E103,2)</f>
        <v>0</v>
      </c>
      <c r="G103" s="26"/>
      <c r="H103" s="25">
        <f>ROUND(E103*(1+G103/100),2)</f>
        <v>0</v>
      </c>
      <c r="I103" s="25">
        <f>ROUND(H103*C103,2)</f>
        <v>0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IU103" s="73"/>
      <c r="IV103" s="73"/>
    </row>
    <row r="104" spans="1:21" s="30" customFormat="1" ht="27.75" customHeight="1">
      <c r="A104" s="22">
        <v>3</v>
      </c>
      <c r="B104" s="22" t="s">
        <v>59</v>
      </c>
      <c r="C104" s="22">
        <v>1</v>
      </c>
      <c r="D104" s="46" t="s">
        <v>60</v>
      </c>
      <c r="E104" s="70"/>
      <c r="F104" s="25">
        <f>ROUND(C104*E104,2)</f>
        <v>0</v>
      </c>
      <c r="G104" s="26"/>
      <c r="H104" s="25">
        <f>ROUND(E104*(1+G104/100),2)</f>
        <v>0</v>
      </c>
      <c r="I104" s="25">
        <f>ROUND(H104*C104,2)</f>
        <v>0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56" s="30" customFormat="1" ht="27.75" customHeight="1">
      <c r="A105" s="22">
        <v>4</v>
      </c>
      <c r="B105" s="22" t="s">
        <v>151</v>
      </c>
      <c r="C105" s="28">
        <v>1</v>
      </c>
      <c r="D105" s="74" t="s">
        <v>150</v>
      </c>
      <c r="E105" s="70"/>
      <c r="F105" s="25">
        <f>ROUND(C105*E105,2)</f>
        <v>0</v>
      </c>
      <c r="G105" s="26"/>
      <c r="H105" s="25">
        <f>ROUND(E105*(1+G105/100),2)</f>
        <v>0</v>
      </c>
      <c r="I105" s="25">
        <f>ROUND(H105*C105,2)</f>
        <v>0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IU105" s="73"/>
      <c r="IV105" s="73"/>
    </row>
    <row r="106" spans="1:256" s="30" customFormat="1" ht="27.75" customHeight="1">
      <c r="A106" s="22">
        <v>5</v>
      </c>
      <c r="B106" s="22" t="s">
        <v>31</v>
      </c>
      <c r="C106" s="22">
        <v>1</v>
      </c>
      <c r="D106" s="46" t="s">
        <v>32</v>
      </c>
      <c r="E106" s="70"/>
      <c r="F106" s="25">
        <f>ROUND(C106*E106,2)</f>
        <v>0</v>
      </c>
      <c r="G106" s="26"/>
      <c r="H106" s="25">
        <f>ROUND(E106*(1+G106/100),2)</f>
        <v>0</v>
      </c>
      <c r="I106" s="25">
        <f>ROUND(H106*C106,2)</f>
        <v>0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IU106" s="73"/>
      <c r="IV106" s="73"/>
    </row>
    <row r="107" spans="1:21" s="30" customFormat="1" ht="27.75" customHeight="1">
      <c r="A107" s="32" t="s">
        <v>76</v>
      </c>
      <c r="B107" s="33"/>
      <c r="C107" s="33"/>
      <c r="D107" s="34"/>
      <c r="E107" s="75"/>
      <c r="F107" s="76"/>
      <c r="G107" s="77"/>
      <c r="H107" s="67"/>
      <c r="I107" s="68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s="1" customFormat="1" ht="19.5" customHeight="1">
      <c r="A108" s="22">
        <v>1</v>
      </c>
      <c r="B108" s="22" t="s">
        <v>53</v>
      </c>
      <c r="C108" s="28">
        <v>2</v>
      </c>
      <c r="D108" s="23" t="s">
        <v>69</v>
      </c>
      <c r="E108" s="70"/>
      <c r="F108" s="25">
        <f aca="true" t="shared" si="12" ref="F108:F113">ROUND(C108*E108,2)</f>
        <v>0</v>
      </c>
      <c r="G108" s="26"/>
      <c r="H108" s="25">
        <f aca="true" t="shared" si="13" ref="H108:H113">ROUND(E108*(1+G108/100),2)</f>
        <v>0</v>
      </c>
      <c r="I108" s="25">
        <f aca="true" t="shared" si="14" ref="I108:I113">ROUND(H108*C108,2)</f>
        <v>0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78"/>
      <c r="U108" s="78"/>
    </row>
    <row r="109" spans="1:256" s="30" customFormat="1" ht="27.75" customHeight="1">
      <c r="A109" s="22">
        <v>2</v>
      </c>
      <c r="B109" s="22" t="s">
        <v>16</v>
      </c>
      <c r="C109" s="28">
        <v>2</v>
      </c>
      <c r="D109" s="23" t="s">
        <v>17</v>
      </c>
      <c r="E109" s="70"/>
      <c r="F109" s="25">
        <f t="shared" si="12"/>
        <v>0</v>
      </c>
      <c r="G109" s="26"/>
      <c r="H109" s="25">
        <f t="shared" si="13"/>
        <v>0</v>
      </c>
      <c r="I109" s="25">
        <f t="shared" si="14"/>
        <v>0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IU109" s="73"/>
      <c r="IV109" s="73"/>
    </row>
    <row r="110" spans="1:21" s="30" customFormat="1" ht="27.75" customHeight="1">
      <c r="A110" s="22">
        <v>3</v>
      </c>
      <c r="B110" s="22" t="s">
        <v>59</v>
      </c>
      <c r="C110" s="22">
        <v>2</v>
      </c>
      <c r="D110" s="46" t="s">
        <v>60</v>
      </c>
      <c r="E110" s="70"/>
      <c r="F110" s="25">
        <f t="shared" si="12"/>
        <v>0</v>
      </c>
      <c r="G110" s="26"/>
      <c r="H110" s="25">
        <f t="shared" si="13"/>
        <v>0</v>
      </c>
      <c r="I110" s="25">
        <f t="shared" si="14"/>
        <v>0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56" s="30" customFormat="1" ht="27.75" customHeight="1">
      <c r="A111" s="22">
        <v>4</v>
      </c>
      <c r="B111" s="22" t="s">
        <v>151</v>
      </c>
      <c r="C111" s="28">
        <v>1</v>
      </c>
      <c r="D111" s="74" t="s">
        <v>150</v>
      </c>
      <c r="E111" s="70"/>
      <c r="F111" s="25">
        <f t="shared" si="12"/>
        <v>0</v>
      </c>
      <c r="G111" s="26"/>
      <c r="H111" s="25">
        <f t="shared" si="13"/>
        <v>0</v>
      </c>
      <c r="I111" s="25">
        <f t="shared" si="14"/>
        <v>0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IU111" s="73"/>
      <c r="IV111" s="73"/>
    </row>
    <row r="112" spans="1:256" s="30" customFormat="1" ht="27.75" customHeight="1">
      <c r="A112" s="22">
        <v>5</v>
      </c>
      <c r="B112" s="22" t="s">
        <v>31</v>
      </c>
      <c r="C112" s="22">
        <v>2</v>
      </c>
      <c r="D112" s="46" t="s">
        <v>32</v>
      </c>
      <c r="E112" s="70"/>
      <c r="F112" s="25">
        <f t="shared" si="12"/>
        <v>0</v>
      </c>
      <c r="G112" s="26"/>
      <c r="H112" s="25">
        <f t="shared" si="13"/>
        <v>0</v>
      </c>
      <c r="I112" s="25">
        <f t="shared" si="14"/>
        <v>0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IU112" s="73"/>
      <c r="IV112" s="73"/>
    </row>
    <row r="113" spans="1:21" s="30" customFormat="1" ht="27.75" customHeight="1">
      <c r="A113" s="22">
        <v>6</v>
      </c>
      <c r="B113" s="28" t="s">
        <v>34</v>
      </c>
      <c r="C113" s="28">
        <v>1</v>
      </c>
      <c r="D113" s="23" t="s">
        <v>35</v>
      </c>
      <c r="E113" s="70"/>
      <c r="F113" s="25">
        <f t="shared" si="12"/>
        <v>0</v>
      </c>
      <c r="G113" s="26"/>
      <c r="H113" s="25">
        <f t="shared" si="13"/>
        <v>0</v>
      </c>
      <c r="I113" s="25">
        <f t="shared" si="14"/>
        <v>0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56" s="30" customFormat="1" ht="27.75" customHeight="1">
      <c r="A114" s="32" t="s">
        <v>77</v>
      </c>
      <c r="B114" s="33"/>
      <c r="C114" s="33"/>
      <c r="D114" s="34"/>
      <c r="E114" s="75"/>
      <c r="F114" s="76"/>
      <c r="G114" s="77"/>
      <c r="H114" s="67"/>
      <c r="I114" s="68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IU114" s="73"/>
      <c r="IV114" s="73"/>
    </row>
    <row r="115" spans="1:21" s="30" customFormat="1" ht="27.75" customHeight="1">
      <c r="A115" s="22">
        <v>1</v>
      </c>
      <c r="B115" s="22" t="s">
        <v>39</v>
      </c>
      <c r="C115" s="22">
        <v>1</v>
      </c>
      <c r="D115" s="23" t="s">
        <v>40</v>
      </c>
      <c r="E115" s="70"/>
      <c r="F115" s="25">
        <f>ROUND(C115*E115,2)</f>
        <v>0</v>
      </c>
      <c r="G115" s="26"/>
      <c r="H115" s="25">
        <f>ROUND(E115*(1+G115/100),2)</f>
        <v>0</v>
      </c>
      <c r="I115" s="25">
        <f>ROUND(H115*C115,2)</f>
        <v>0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56" s="30" customFormat="1" ht="27.75" customHeight="1">
      <c r="A116" s="22">
        <v>2</v>
      </c>
      <c r="B116" s="22" t="s">
        <v>41</v>
      </c>
      <c r="C116" s="22">
        <v>4</v>
      </c>
      <c r="D116" s="23" t="s">
        <v>42</v>
      </c>
      <c r="E116" s="70"/>
      <c r="F116" s="25">
        <f>ROUND(C116*E116,2)</f>
        <v>0</v>
      </c>
      <c r="G116" s="26"/>
      <c r="H116" s="25">
        <f>ROUND(E116*(1+G116/100),2)</f>
        <v>0</v>
      </c>
      <c r="I116" s="25">
        <f>ROUND(H116*C116,2)</f>
        <v>0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IU116" s="73"/>
      <c r="IV116" s="73"/>
    </row>
    <row r="117" spans="1:21" s="30" customFormat="1" ht="24" customHeight="1">
      <c r="A117" s="32" t="s">
        <v>78</v>
      </c>
      <c r="B117" s="33"/>
      <c r="C117" s="33"/>
      <c r="D117" s="34"/>
      <c r="E117" s="75"/>
      <c r="F117" s="76"/>
      <c r="G117" s="77"/>
      <c r="H117" s="67"/>
      <c r="I117" s="68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s="1" customFormat="1" ht="19.5" customHeight="1">
      <c r="A118" s="22">
        <v>1</v>
      </c>
      <c r="B118" s="22" t="s">
        <v>53</v>
      </c>
      <c r="C118" s="28">
        <v>3</v>
      </c>
      <c r="D118" s="23" t="s">
        <v>30</v>
      </c>
      <c r="E118" s="70"/>
      <c r="F118" s="25">
        <f>ROUND(C118*E118,2)</f>
        <v>0</v>
      </c>
      <c r="G118" s="26"/>
      <c r="H118" s="25">
        <f>ROUND(E118*(1+G118/100),2)</f>
        <v>0</v>
      </c>
      <c r="I118" s="25">
        <f>ROUND(H118*C118,2)</f>
        <v>0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78"/>
      <c r="U118" s="78"/>
    </row>
    <row r="119" spans="1:256" s="30" customFormat="1" ht="27.75" customHeight="1">
      <c r="A119" s="22">
        <v>2</v>
      </c>
      <c r="B119" s="22" t="s">
        <v>16</v>
      </c>
      <c r="C119" s="28">
        <v>3</v>
      </c>
      <c r="D119" s="23" t="s">
        <v>17</v>
      </c>
      <c r="E119" s="70"/>
      <c r="F119" s="25">
        <f>ROUND(C119*E119,2)</f>
        <v>0</v>
      </c>
      <c r="G119" s="26"/>
      <c r="H119" s="25">
        <f>ROUND(E119*(1+G119/100),2)</f>
        <v>0</v>
      </c>
      <c r="I119" s="25">
        <f>ROUND(H119*C119,2)</f>
        <v>0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IU119" s="73"/>
      <c r="IV119" s="73"/>
    </row>
    <row r="120" spans="1:21" s="30" customFormat="1" ht="27.75" customHeight="1">
      <c r="A120" s="22">
        <v>3</v>
      </c>
      <c r="B120" s="22" t="s">
        <v>59</v>
      </c>
      <c r="C120" s="22">
        <v>3</v>
      </c>
      <c r="D120" s="46" t="s">
        <v>60</v>
      </c>
      <c r="E120" s="70"/>
      <c r="F120" s="25">
        <f>ROUND(C120*E120,2)</f>
        <v>0</v>
      </c>
      <c r="G120" s="26"/>
      <c r="H120" s="25">
        <f>ROUND(E120*(1+G120/100),2)</f>
        <v>0</v>
      </c>
      <c r="I120" s="25">
        <f>ROUND(H120*C120,2)</f>
        <v>0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56" s="30" customFormat="1" ht="27.75" customHeight="1">
      <c r="A121" s="22">
        <v>4</v>
      </c>
      <c r="B121" s="22" t="s">
        <v>151</v>
      </c>
      <c r="C121" s="28">
        <v>1</v>
      </c>
      <c r="D121" s="74" t="s">
        <v>150</v>
      </c>
      <c r="E121" s="70"/>
      <c r="F121" s="25">
        <f>ROUND(C121*E121,2)</f>
        <v>0</v>
      </c>
      <c r="G121" s="26"/>
      <c r="H121" s="25">
        <f>ROUND(E121*(1+G121/100),2)</f>
        <v>0</v>
      </c>
      <c r="I121" s="25">
        <f>ROUND(H121*C121,2)</f>
        <v>0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IU121" s="73"/>
      <c r="IV121" s="73"/>
    </row>
    <row r="122" spans="1:256" s="30" customFormat="1" ht="27.75" customHeight="1">
      <c r="A122" s="22">
        <v>5</v>
      </c>
      <c r="B122" s="22" t="s">
        <v>31</v>
      </c>
      <c r="C122" s="22">
        <v>3</v>
      </c>
      <c r="D122" s="46" t="s">
        <v>32</v>
      </c>
      <c r="E122" s="70"/>
      <c r="F122" s="25">
        <f>ROUND(C122*E122,2)</f>
        <v>0</v>
      </c>
      <c r="G122" s="26"/>
      <c r="H122" s="25">
        <f>ROUND(E122*(1+G122/100),2)</f>
        <v>0</v>
      </c>
      <c r="I122" s="25">
        <f>ROUND(H122*C122,2)</f>
        <v>0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IU122" s="73"/>
      <c r="IV122" s="73"/>
    </row>
    <row r="123" spans="1:21" s="30" customFormat="1" ht="27.75" customHeight="1">
      <c r="A123" s="32" t="s">
        <v>79</v>
      </c>
      <c r="B123" s="33"/>
      <c r="C123" s="33"/>
      <c r="D123" s="34"/>
      <c r="E123" s="75"/>
      <c r="F123" s="76"/>
      <c r="G123" s="77"/>
      <c r="H123" s="67"/>
      <c r="I123" s="68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s="1" customFormat="1" ht="19.5" customHeight="1">
      <c r="A124" s="22">
        <v>1</v>
      </c>
      <c r="B124" s="22" t="s">
        <v>53</v>
      </c>
      <c r="C124" s="28">
        <v>3</v>
      </c>
      <c r="D124" s="23" t="s">
        <v>30</v>
      </c>
      <c r="E124" s="70"/>
      <c r="F124" s="25">
        <f>ROUND(C124*E124,2)</f>
        <v>0</v>
      </c>
      <c r="G124" s="26"/>
      <c r="H124" s="25">
        <f>ROUND(E124*(1+G124/100),2)</f>
        <v>0</v>
      </c>
      <c r="I124" s="25">
        <f>ROUND(H124*C124,2)</f>
        <v>0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78"/>
      <c r="U124" s="78"/>
    </row>
    <row r="125" spans="1:256" s="30" customFormat="1" ht="27.75" customHeight="1">
      <c r="A125" s="22">
        <v>2</v>
      </c>
      <c r="B125" s="22" t="s">
        <v>16</v>
      </c>
      <c r="C125" s="28">
        <v>3</v>
      </c>
      <c r="D125" s="23" t="s">
        <v>17</v>
      </c>
      <c r="E125" s="70"/>
      <c r="F125" s="25">
        <f>ROUND(C125*E125,2)</f>
        <v>0</v>
      </c>
      <c r="G125" s="26"/>
      <c r="H125" s="25">
        <f>ROUND(E125*(1+G125/100),2)</f>
        <v>0</v>
      </c>
      <c r="I125" s="25">
        <f>ROUND(H125*C125,2)</f>
        <v>0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IU125" s="73"/>
      <c r="IV125" s="73"/>
    </row>
    <row r="126" spans="1:21" s="30" customFormat="1" ht="27.75" customHeight="1">
      <c r="A126" s="22">
        <v>3</v>
      </c>
      <c r="B126" s="22" t="s">
        <v>59</v>
      </c>
      <c r="C126" s="22">
        <v>3</v>
      </c>
      <c r="D126" s="46" t="s">
        <v>60</v>
      </c>
      <c r="E126" s="70"/>
      <c r="F126" s="25">
        <f>ROUND(C126*E126,2)</f>
        <v>0</v>
      </c>
      <c r="G126" s="26"/>
      <c r="H126" s="25">
        <f>ROUND(E126*(1+G126/100),2)</f>
        <v>0</v>
      </c>
      <c r="I126" s="25">
        <f>ROUND(H126*C126,2)</f>
        <v>0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56" s="30" customFormat="1" ht="27.75" customHeight="1">
      <c r="A127" s="22">
        <v>4</v>
      </c>
      <c r="B127" s="22" t="s">
        <v>151</v>
      </c>
      <c r="C127" s="28">
        <v>1</v>
      </c>
      <c r="D127" s="74" t="s">
        <v>150</v>
      </c>
      <c r="E127" s="70"/>
      <c r="F127" s="25">
        <f>ROUND(C127*E127,2)</f>
        <v>0</v>
      </c>
      <c r="G127" s="26"/>
      <c r="H127" s="25">
        <f>ROUND(E127*(1+G127/100),2)</f>
        <v>0</v>
      </c>
      <c r="I127" s="25">
        <f>ROUND(H127*C127,2)</f>
        <v>0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IU127" s="73"/>
      <c r="IV127" s="73"/>
    </row>
    <row r="128" spans="1:256" s="30" customFormat="1" ht="27.75" customHeight="1">
      <c r="A128" s="22">
        <v>5</v>
      </c>
      <c r="B128" s="22" t="s">
        <v>31</v>
      </c>
      <c r="C128" s="22">
        <v>3</v>
      </c>
      <c r="D128" s="46" t="s">
        <v>32</v>
      </c>
      <c r="E128" s="70"/>
      <c r="F128" s="25">
        <f>ROUND(C128*E128,2)</f>
        <v>0</v>
      </c>
      <c r="G128" s="26"/>
      <c r="H128" s="25">
        <f>ROUND(E128*(1+G128/100),2)</f>
        <v>0</v>
      </c>
      <c r="I128" s="25">
        <f>ROUND(H128*C128,2)</f>
        <v>0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IU128" s="73"/>
      <c r="IV128" s="73"/>
    </row>
    <row r="129" spans="1:21" s="30" customFormat="1" ht="27.75" customHeight="1">
      <c r="A129" s="32" t="s">
        <v>80</v>
      </c>
      <c r="B129" s="33"/>
      <c r="C129" s="33"/>
      <c r="D129" s="34"/>
      <c r="E129" s="75"/>
      <c r="F129" s="76"/>
      <c r="G129" s="77"/>
      <c r="H129" s="67"/>
      <c r="I129" s="68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s="1" customFormat="1" ht="19.5" customHeight="1">
      <c r="A130" s="22">
        <v>1</v>
      </c>
      <c r="B130" s="22" t="s">
        <v>53</v>
      </c>
      <c r="C130" s="28">
        <v>2</v>
      </c>
      <c r="D130" s="23" t="s">
        <v>30</v>
      </c>
      <c r="E130" s="70"/>
      <c r="F130" s="25">
        <f>ROUND(C130*E130,2)</f>
        <v>0</v>
      </c>
      <c r="G130" s="26"/>
      <c r="H130" s="25">
        <f>ROUND(E130*(1+G130/100),2)</f>
        <v>0</v>
      </c>
      <c r="I130" s="25">
        <f>ROUND(H130*C130,2)</f>
        <v>0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78"/>
      <c r="U130" s="78"/>
    </row>
    <row r="131" spans="1:256" s="30" customFormat="1" ht="27.75" customHeight="1">
      <c r="A131" s="22">
        <v>2</v>
      </c>
      <c r="B131" s="22" t="s">
        <v>16</v>
      </c>
      <c r="C131" s="28">
        <v>2</v>
      </c>
      <c r="D131" s="23" t="s">
        <v>17</v>
      </c>
      <c r="E131" s="70"/>
      <c r="F131" s="25">
        <f>ROUND(C131*E131,2)</f>
        <v>0</v>
      </c>
      <c r="G131" s="26"/>
      <c r="H131" s="25">
        <f>ROUND(E131*(1+G131/100),2)</f>
        <v>0</v>
      </c>
      <c r="I131" s="25">
        <f>ROUND(H131*C131,2)</f>
        <v>0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IU131" s="73"/>
      <c r="IV131" s="73"/>
    </row>
    <row r="132" spans="1:21" s="30" customFormat="1" ht="27.75" customHeight="1">
      <c r="A132" s="22">
        <v>3</v>
      </c>
      <c r="B132" s="22" t="s">
        <v>59</v>
      </c>
      <c r="C132" s="22">
        <v>2</v>
      </c>
      <c r="D132" s="46" t="s">
        <v>60</v>
      </c>
      <c r="E132" s="70"/>
      <c r="F132" s="25">
        <f>ROUND(C132*E132,2)</f>
        <v>0</v>
      </c>
      <c r="G132" s="26"/>
      <c r="H132" s="25">
        <f>ROUND(E132*(1+G132/100),2)</f>
        <v>0</v>
      </c>
      <c r="I132" s="25">
        <f>ROUND(H132*C132,2)</f>
        <v>0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56" s="30" customFormat="1" ht="27.75" customHeight="1">
      <c r="A133" s="22">
        <v>4</v>
      </c>
      <c r="B133" s="22" t="s">
        <v>151</v>
      </c>
      <c r="C133" s="28">
        <v>1</v>
      </c>
      <c r="D133" s="74" t="s">
        <v>150</v>
      </c>
      <c r="E133" s="70"/>
      <c r="F133" s="25">
        <f>ROUND(C133*E133,2)</f>
        <v>0</v>
      </c>
      <c r="G133" s="26"/>
      <c r="H133" s="25">
        <f>ROUND(E133*(1+G133/100),2)</f>
        <v>0</v>
      </c>
      <c r="I133" s="25">
        <f>ROUND(H133*C133,2)</f>
        <v>0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IU133" s="73"/>
      <c r="IV133" s="73"/>
    </row>
    <row r="134" spans="1:256" s="30" customFormat="1" ht="27.75" customHeight="1">
      <c r="A134" s="22">
        <v>5</v>
      </c>
      <c r="B134" s="22" t="s">
        <v>31</v>
      </c>
      <c r="C134" s="22">
        <v>2</v>
      </c>
      <c r="D134" s="46" t="s">
        <v>32</v>
      </c>
      <c r="E134" s="70"/>
      <c r="F134" s="25">
        <f>ROUND(C134*E134,2)</f>
        <v>0</v>
      </c>
      <c r="G134" s="26"/>
      <c r="H134" s="25">
        <f>ROUND(E134*(1+G134/100),2)</f>
        <v>0</v>
      </c>
      <c r="I134" s="25">
        <f>ROUND(H134*C134,2)</f>
        <v>0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IU134" s="73"/>
      <c r="IV134" s="73"/>
    </row>
    <row r="135" spans="1:21" s="30" customFormat="1" ht="27.75" customHeight="1">
      <c r="A135" s="32" t="s">
        <v>81</v>
      </c>
      <c r="B135" s="33"/>
      <c r="C135" s="33"/>
      <c r="D135" s="34"/>
      <c r="E135" s="75"/>
      <c r="F135" s="76"/>
      <c r="G135" s="77"/>
      <c r="H135" s="67"/>
      <c r="I135" s="68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s="1" customFormat="1" ht="19.5" customHeight="1">
      <c r="A136" s="22">
        <v>1</v>
      </c>
      <c r="B136" s="22" t="s">
        <v>53</v>
      </c>
      <c r="C136" s="28">
        <v>2</v>
      </c>
      <c r="D136" s="23" t="s">
        <v>30</v>
      </c>
      <c r="E136" s="70"/>
      <c r="F136" s="25">
        <f>ROUND(C136*E136,2)</f>
        <v>0</v>
      </c>
      <c r="G136" s="26"/>
      <c r="H136" s="25">
        <f>ROUND(E136*(1+G136/100),2)</f>
        <v>0</v>
      </c>
      <c r="I136" s="25">
        <f>ROUND(H136*C136,2)</f>
        <v>0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78"/>
      <c r="U136" s="78"/>
    </row>
    <row r="137" spans="1:256" s="30" customFormat="1" ht="27.75" customHeight="1">
      <c r="A137" s="22">
        <v>2</v>
      </c>
      <c r="B137" s="22" t="s">
        <v>16</v>
      </c>
      <c r="C137" s="28">
        <v>2</v>
      </c>
      <c r="D137" s="23" t="s">
        <v>17</v>
      </c>
      <c r="E137" s="70"/>
      <c r="F137" s="25">
        <f>ROUND(C137*E137,2)</f>
        <v>0</v>
      </c>
      <c r="G137" s="26"/>
      <c r="H137" s="25">
        <f>ROUND(E137*(1+G137/100),2)</f>
        <v>0</v>
      </c>
      <c r="I137" s="25">
        <f>ROUND(H137*C137,2)</f>
        <v>0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IU137" s="73"/>
      <c r="IV137" s="73"/>
    </row>
    <row r="138" spans="1:21" s="30" customFormat="1" ht="27.75" customHeight="1">
      <c r="A138" s="22">
        <v>3</v>
      </c>
      <c r="B138" s="22" t="s">
        <v>59</v>
      </c>
      <c r="C138" s="22">
        <v>2</v>
      </c>
      <c r="D138" s="46" t="s">
        <v>60</v>
      </c>
      <c r="E138" s="70"/>
      <c r="F138" s="25">
        <f>ROUND(C138*E138,2)</f>
        <v>0</v>
      </c>
      <c r="G138" s="26"/>
      <c r="H138" s="25">
        <f>ROUND(E138*(1+G138/100),2)</f>
        <v>0</v>
      </c>
      <c r="I138" s="25">
        <f>ROUND(H138*C138,2)</f>
        <v>0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56" s="30" customFormat="1" ht="27.75" customHeight="1">
      <c r="A139" s="22">
        <v>4</v>
      </c>
      <c r="B139" s="22" t="s">
        <v>151</v>
      </c>
      <c r="C139" s="28">
        <v>1</v>
      </c>
      <c r="D139" s="74" t="s">
        <v>150</v>
      </c>
      <c r="E139" s="70"/>
      <c r="F139" s="25">
        <f>ROUND(C139*E139,2)</f>
        <v>0</v>
      </c>
      <c r="G139" s="26"/>
      <c r="H139" s="25">
        <f>ROUND(E139*(1+G139/100),2)</f>
        <v>0</v>
      </c>
      <c r="I139" s="25">
        <f>ROUND(H139*C139,2)</f>
        <v>0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IU139" s="73"/>
      <c r="IV139" s="73"/>
    </row>
    <row r="140" spans="1:256" s="30" customFormat="1" ht="27.75" customHeight="1">
      <c r="A140" s="22">
        <v>5</v>
      </c>
      <c r="B140" s="22" t="s">
        <v>31</v>
      </c>
      <c r="C140" s="22">
        <v>2</v>
      </c>
      <c r="D140" s="46" t="s">
        <v>32</v>
      </c>
      <c r="E140" s="70"/>
      <c r="F140" s="25">
        <f>ROUND(C140*E140,2)</f>
        <v>0</v>
      </c>
      <c r="G140" s="26"/>
      <c r="H140" s="25">
        <f>ROUND(E140*(1+G140/100),2)</f>
        <v>0</v>
      </c>
      <c r="I140" s="25">
        <f>ROUND(H140*C140,2)</f>
        <v>0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IU140" s="73"/>
      <c r="IV140" s="73"/>
    </row>
    <row r="141" spans="1:21" s="30" customFormat="1" ht="27.75" customHeight="1">
      <c r="A141" s="32" t="s">
        <v>82</v>
      </c>
      <c r="B141" s="33"/>
      <c r="C141" s="33"/>
      <c r="D141" s="34"/>
      <c r="E141" s="75"/>
      <c r="F141" s="76"/>
      <c r="G141" s="77"/>
      <c r="H141" s="67"/>
      <c r="I141" s="68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s="1" customFormat="1" ht="19.5" customHeight="1">
      <c r="A142" s="22">
        <v>1</v>
      </c>
      <c r="B142" s="22" t="s">
        <v>53</v>
      </c>
      <c r="C142" s="28">
        <v>2</v>
      </c>
      <c r="D142" s="23" t="s">
        <v>30</v>
      </c>
      <c r="E142" s="70"/>
      <c r="F142" s="25">
        <f>ROUND(C142*E142,2)</f>
        <v>0</v>
      </c>
      <c r="G142" s="26"/>
      <c r="H142" s="25">
        <f>ROUND(E142*(1+G142/100),2)</f>
        <v>0</v>
      </c>
      <c r="I142" s="25">
        <f>ROUND(H142*C142,2)</f>
        <v>0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78"/>
      <c r="U142" s="78"/>
    </row>
    <row r="143" spans="1:256" s="30" customFormat="1" ht="27.75" customHeight="1">
      <c r="A143" s="22">
        <v>2</v>
      </c>
      <c r="B143" s="22" t="s">
        <v>16</v>
      </c>
      <c r="C143" s="28">
        <v>2</v>
      </c>
      <c r="D143" s="23" t="s">
        <v>17</v>
      </c>
      <c r="E143" s="70"/>
      <c r="F143" s="25">
        <f>ROUND(C143*E143,2)</f>
        <v>0</v>
      </c>
      <c r="G143" s="26"/>
      <c r="H143" s="25">
        <f>ROUND(E143*(1+G143/100),2)</f>
        <v>0</v>
      </c>
      <c r="I143" s="25">
        <f>ROUND(H143*C143,2)</f>
        <v>0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IU143" s="73"/>
      <c r="IV143" s="73"/>
    </row>
    <row r="144" spans="1:21" s="30" customFormat="1" ht="27.75" customHeight="1">
      <c r="A144" s="22">
        <v>3</v>
      </c>
      <c r="B144" s="22" t="s">
        <v>59</v>
      </c>
      <c r="C144" s="22">
        <v>2</v>
      </c>
      <c r="D144" s="46" t="s">
        <v>60</v>
      </c>
      <c r="E144" s="70"/>
      <c r="F144" s="25">
        <f>ROUND(C144*E144,2)</f>
        <v>0</v>
      </c>
      <c r="G144" s="26"/>
      <c r="H144" s="25">
        <f>ROUND(E144*(1+G144/100),2)</f>
        <v>0</v>
      </c>
      <c r="I144" s="25">
        <f>ROUND(H144*C144,2)</f>
        <v>0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56" s="30" customFormat="1" ht="27.75" customHeight="1">
      <c r="A145" s="22">
        <v>4</v>
      </c>
      <c r="B145" s="22" t="s">
        <v>151</v>
      </c>
      <c r="C145" s="28">
        <v>1</v>
      </c>
      <c r="D145" s="74" t="s">
        <v>150</v>
      </c>
      <c r="E145" s="70"/>
      <c r="F145" s="25">
        <f>ROUND(C145*E145,2)</f>
        <v>0</v>
      </c>
      <c r="G145" s="26"/>
      <c r="H145" s="25">
        <f>ROUND(E145*(1+G145/100),2)</f>
        <v>0</v>
      </c>
      <c r="I145" s="25">
        <f>ROUND(H145*C145,2)</f>
        <v>0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IU145" s="73"/>
      <c r="IV145" s="73"/>
    </row>
    <row r="146" spans="1:256" s="30" customFormat="1" ht="27.75" customHeight="1">
      <c r="A146" s="22">
        <v>5</v>
      </c>
      <c r="B146" s="22" t="s">
        <v>31</v>
      </c>
      <c r="C146" s="22">
        <v>2</v>
      </c>
      <c r="D146" s="46" t="s">
        <v>32</v>
      </c>
      <c r="E146" s="70"/>
      <c r="F146" s="25">
        <f>ROUND(C146*E146,2)</f>
        <v>0</v>
      </c>
      <c r="G146" s="26"/>
      <c r="H146" s="25">
        <f>ROUND(E146*(1+G146/100),2)</f>
        <v>0</v>
      </c>
      <c r="I146" s="25">
        <f>ROUND(H146*C146,2)</f>
        <v>0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IU146" s="73"/>
      <c r="IV146" s="73"/>
    </row>
    <row r="147" spans="1:21" s="30" customFormat="1" ht="27.75" customHeight="1">
      <c r="A147" s="32" t="s">
        <v>83</v>
      </c>
      <c r="B147" s="33"/>
      <c r="C147" s="33"/>
      <c r="D147" s="34"/>
      <c r="E147" s="75"/>
      <c r="F147" s="76"/>
      <c r="G147" s="77"/>
      <c r="H147" s="67"/>
      <c r="I147" s="68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s="1" customFormat="1" ht="19.5" customHeight="1">
      <c r="A148" s="22">
        <v>1</v>
      </c>
      <c r="B148" s="22" t="s">
        <v>53</v>
      </c>
      <c r="C148" s="28">
        <v>1</v>
      </c>
      <c r="D148" s="23" t="s">
        <v>30</v>
      </c>
      <c r="E148" s="70"/>
      <c r="F148" s="25">
        <f>ROUND(C148*E148,2)</f>
        <v>0</v>
      </c>
      <c r="G148" s="26"/>
      <c r="H148" s="25">
        <f>ROUND(E148*(1+G148/100),2)</f>
        <v>0</v>
      </c>
      <c r="I148" s="25">
        <f>ROUND(H148*C148,2)</f>
        <v>0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78"/>
      <c r="U148" s="78"/>
    </row>
    <row r="149" spans="1:256" s="30" customFormat="1" ht="27.75" customHeight="1">
      <c r="A149" s="22">
        <v>2</v>
      </c>
      <c r="B149" s="22" t="s">
        <v>16</v>
      </c>
      <c r="C149" s="28">
        <v>1</v>
      </c>
      <c r="D149" s="23" t="s">
        <v>17</v>
      </c>
      <c r="E149" s="70"/>
      <c r="F149" s="25">
        <f>ROUND(C149*E149,2)</f>
        <v>0</v>
      </c>
      <c r="G149" s="26"/>
      <c r="H149" s="25">
        <f>ROUND(E149*(1+G149/100),2)</f>
        <v>0</v>
      </c>
      <c r="I149" s="25">
        <f>ROUND(H149*C149,2)</f>
        <v>0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IU149" s="73"/>
      <c r="IV149" s="73"/>
    </row>
    <row r="150" spans="1:21" s="30" customFormat="1" ht="27.75" customHeight="1">
      <c r="A150" s="22">
        <v>3</v>
      </c>
      <c r="B150" s="22" t="s">
        <v>59</v>
      </c>
      <c r="C150" s="22">
        <v>1</v>
      </c>
      <c r="D150" s="46" t="s">
        <v>60</v>
      </c>
      <c r="E150" s="70"/>
      <c r="F150" s="25">
        <f>ROUND(C150*E150,2)</f>
        <v>0</v>
      </c>
      <c r="G150" s="26"/>
      <c r="H150" s="25">
        <f>ROUND(E150*(1+G150/100),2)</f>
        <v>0</v>
      </c>
      <c r="I150" s="25">
        <f>ROUND(H150*C150,2)</f>
        <v>0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56" s="30" customFormat="1" ht="27.75" customHeight="1">
      <c r="A151" s="22">
        <v>4</v>
      </c>
      <c r="B151" s="22" t="s">
        <v>151</v>
      </c>
      <c r="C151" s="28">
        <v>1</v>
      </c>
      <c r="D151" s="74" t="s">
        <v>150</v>
      </c>
      <c r="E151" s="70"/>
      <c r="F151" s="25">
        <f>ROUND(C151*E151,2)</f>
        <v>0</v>
      </c>
      <c r="G151" s="26"/>
      <c r="H151" s="25">
        <f>ROUND(E151*(1+G151/100),2)</f>
        <v>0</v>
      </c>
      <c r="I151" s="25">
        <f>ROUND(H151*C151,2)</f>
        <v>0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IU151" s="73"/>
      <c r="IV151" s="73"/>
    </row>
    <row r="152" spans="1:256" s="30" customFormat="1" ht="27.75" customHeight="1">
      <c r="A152" s="22">
        <v>5</v>
      </c>
      <c r="B152" s="22" t="s">
        <v>31</v>
      </c>
      <c r="C152" s="22">
        <v>1</v>
      </c>
      <c r="D152" s="46" t="s">
        <v>32</v>
      </c>
      <c r="E152" s="70"/>
      <c r="F152" s="25">
        <f>ROUND(C152*E152,2)</f>
        <v>0</v>
      </c>
      <c r="G152" s="26"/>
      <c r="H152" s="25">
        <f>ROUND(E152*(1+G152/100),2)</f>
        <v>0</v>
      </c>
      <c r="I152" s="25">
        <f>ROUND(H152*C152,2)</f>
        <v>0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IU152" s="73"/>
      <c r="IV152" s="73"/>
    </row>
    <row r="153" spans="1:21" s="30" customFormat="1" ht="27.75" customHeight="1">
      <c r="A153" s="32" t="s">
        <v>84</v>
      </c>
      <c r="B153" s="33"/>
      <c r="C153" s="33"/>
      <c r="D153" s="34"/>
      <c r="E153" s="75"/>
      <c r="F153" s="76"/>
      <c r="G153" s="77"/>
      <c r="H153" s="67"/>
      <c r="I153" s="68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s="1" customFormat="1" ht="19.5" customHeight="1">
      <c r="A154" s="22">
        <v>1</v>
      </c>
      <c r="B154" s="22" t="s">
        <v>53</v>
      </c>
      <c r="C154" s="28">
        <v>1</v>
      </c>
      <c r="D154" s="23" t="s">
        <v>30</v>
      </c>
      <c r="E154" s="70"/>
      <c r="F154" s="25">
        <f>ROUND(C154*E154,2)</f>
        <v>0</v>
      </c>
      <c r="G154" s="26"/>
      <c r="H154" s="25">
        <f>ROUND(E154*(1+G154/100),2)</f>
        <v>0</v>
      </c>
      <c r="I154" s="25">
        <f>ROUND(H154*C154,2)</f>
        <v>0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78"/>
      <c r="U154" s="78"/>
    </row>
    <row r="155" spans="1:256" s="30" customFormat="1" ht="27.75" customHeight="1">
      <c r="A155" s="22">
        <v>2</v>
      </c>
      <c r="B155" s="22" t="s">
        <v>16</v>
      </c>
      <c r="C155" s="28">
        <v>1</v>
      </c>
      <c r="D155" s="23" t="s">
        <v>17</v>
      </c>
      <c r="E155" s="70"/>
      <c r="F155" s="25">
        <f>ROUND(C155*E155,2)</f>
        <v>0</v>
      </c>
      <c r="G155" s="26"/>
      <c r="H155" s="25">
        <f>ROUND(E155*(1+G155/100),2)</f>
        <v>0</v>
      </c>
      <c r="I155" s="25">
        <f>ROUND(H155*C155,2)</f>
        <v>0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IU155" s="73"/>
      <c r="IV155" s="73"/>
    </row>
    <row r="156" spans="1:21" s="30" customFormat="1" ht="27.75" customHeight="1">
      <c r="A156" s="22">
        <v>3</v>
      </c>
      <c r="B156" s="22" t="s">
        <v>59</v>
      </c>
      <c r="C156" s="22">
        <v>1</v>
      </c>
      <c r="D156" s="46" t="s">
        <v>60</v>
      </c>
      <c r="E156" s="70"/>
      <c r="F156" s="25">
        <f>ROUND(C156*E156,2)</f>
        <v>0</v>
      </c>
      <c r="G156" s="26"/>
      <c r="H156" s="25">
        <f>ROUND(E156*(1+G156/100),2)</f>
        <v>0</v>
      </c>
      <c r="I156" s="25">
        <f>ROUND(H156*C156,2)</f>
        <v>0</v>
      </c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56" s="30" customFormat="1" ht="27.75" customHeight="1">
      <c r="A157" s="22">
        <v>4</v>
      </c>
      <c r="B157" s="22" t="s">
        <v>151</v>
      </c>
      <c r="C157" s="28">
        <v>1</v>
      </c>
      <c r="D157" s="74" t="s">
        <v>150</v>
      </c>
      <c r="E157" s="70"/>
      <c r="F157" s="25">
        <f>ROUND(C157*E157,2)</f>
        <v>0</v>
      </c>
      <c r="G157" s="26"/>
      <c r="H157" s="25">
        <f>ROUND(E157*(1+G157/100),2)</f>
        <v>0</v>
      </c>
      <c r="I157" s="25">
        <f>ROUND(H157*C157,2)</f>
        <v>0</v>
      </c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IU157" s="73"/>
      <c r="IV157" s="73"/>
    </row>
    <row r="158" spans="1:256" s="30" customFormat="1" ht="27.75" customHeight="1">
      <c r="A158" s="22">
        <v>5</v>
      </c>
      <c r="B158" s="22" t="s">
        <v>31</v>
      </c>
      <c r="C158" s="22">
        <v>1</v>
      </c>
      <c r="D158" s="46" t="s">
        <v>32</v>
      </c>
      <c r="E158" s="70"/>
      <c r="F158" s="25">
        <f>ROUND(C158*E158,2)</f>
        <v>0</v>
      </c>
      <c r="G158" s="26"/>
      <c r="H158" s="25">
        <f>ROUND(E158*(1+G158/100),2)</f>
        <v>0</v>
      </c>
      <c r="I158" s="25">
        <f>ROUND(H158*C158,2)</f>
        <v>0</v>
      </c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IU158" s="73"/>
      <c r="IV158" s="73"/>
    </row>
    <row r="159" spans="1:21" s="30" customFormat="1" ht="27.75" customHeight="1">
      <c r="A159" s="32" t="s">
        <v>85</v>
      </c>
      <c r="B159" s="33"/>
      <c r="C159" s="33"/>
      <c r="D159" s="34"/>
      <c r="E159" s="75"/>
      <c r="F159" s="76"/>
      <c r="G159" s="77"/>
      <c r="H159" s="67"/>
      <c r="I159" s="68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s="1" customFormat="1" ht="19.5" customHeight="1">
      <c r="A160" s="22">
        <v>1</v>
      </c>
      <c r="B160" s="22" t="s">
        <v>53</v>
      </c>
      <c r="C160" s="28">
        <v>2</v>
      </c>
      <c r="D160" s="23" t="s">
        <v>30</v>
      </c>
      <c r="E160" s="70"/>
      <c r="F160" s="25">
        <f>ROUND(C160*E160,2)</f>
        <v>0</v>
      </c>
      <c r="G160" s="26"/>
      <c r="H160" s="25">
        <f>ROUND(E160*(1+G160/100),2)</f>
        <v>0</v>
      </c>
      <c r="I160" s="25">
        <f>ROUND(H160*C160,2)</f>
        <v>0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78"/>
      <c r="U160" s="78"/>
    </row>
    <row r="161" spans="1:256" s="30" customFormat="1" ht="27.75" customHeight="1">
      <c r="A161" s="22">
        <v>2</v>
      </c>
      <c r="B161" s="22" t="s">
        <v>16</v>
      </c>
      <c r="C161" s="28">
        <v>2</v>
      </c>
      <c r="D161" s="23" t="s">
        <v>17</v>
      </c>
      <c r="E161" s="70"/>
      <c r="F161" s="25">
        <f>ROUND(C161*E161,2)</f>
        <v>0</v>
      </c>
      <c r="G161" s="26"/>
      <c r="H161" s="25">
        <f>ROUND(E161*(1+G161/100),2)</f>
        <v>0</v>
      </c>
      <c r="I161" s="25">
        <f>ROUND(H161*C161,2)</f>
        <v>0</v>
      </c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IU161" s="73"/>
      <c r="IV161" s="73"/>
    </row>
    <row r="162" spans="1:21" s="30" customFormat="1" ht="27.75" customHeight="1">
      <c r="A162" s="22">
        <v>3</v>
      </c>
      <c r="B162" s="22" t="s">
        <v>59</v>
      </c>
      <c r="C162" s="22">
        <v>2</v>
      </c>
      <c r="D162" s="46" t="s">
        <v>60</v>
      </c>
      <c r="E162" s="70"/>
      <c r="F162" s="25">
        <f>ROUND(C162*E162,2)</f>
        <v>0</v>
      </c>
      <c r="G162" s="26"/>
      <c r="H162" s="25">
        <f>ROUND(E162*(1+G162/100),2)</f>
        <v>0</v>
      </c>
      <c r="I162" s="25">
        <f>ROUND(H162*C162,2)</f>
        <v>0</v>
      </c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56" s="30" customFormat="1" ht="27.75" customHeight="1">
      <c r="A163" s="22">
        <v>4</v>
      </c>
      <c r="B163" s="22" t="s">
        <v>151</v>
      </c>
      <c r="C163" s="28">
        <v>1</v>
      </c>
      <c r="D163" s="74" t="s">
        <v>150</v>
      </c>
      <c r="E163" s="70"/>
      <c r="F163" s="25">
        <f>ROUND(C163*E163,2)</f>
        <v>0</v>
      </c>
      <c r="G163" s="26"/>
      <c r="H163" s="25">
        <f>ROUND(E163*(1+G163/100),2)</f>
        <v>0</v>
      </c>
      <c r="I163" s="25">
        <f>ROUND(H163*C163,2)</f>
        <v>0</v>
      </c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IU163" s="73"/>
      <c r="IV163" s="73"/>
    </row>
    <row r="164" spans="1:256" s="30" customFormat="1" ht="27.75" customHeight="1">
      <c r="A164" s="22">
        <v>5</v>
      </c>
      <c r="B164" s="22" t="s">
        <v>31</v>
      </c>
      <c r="C164" s="22">
        <v>2</v>
      </c>
      <c r="D164" s="46" t="s">
        <v>32</v>
      </c>
      <c r="E164" s="70"/>
      <c r="F164" s="25">
        <f>ROUND(C164*E164,2)</f>
        <v>0</v>
      </c>
      <c r="G164" s="26"/>
      <c r="H164" s="25">
        <f>ROUND(E164*(1+G164/100),2)</f>
        <v>0</v>
      </c>
      <c r="I164" s="25">
        <f>ROUND(H164*C164,2)</f>
        <v>0</v>
      </c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IU164" s="73"/>
      <c r="IV164" s="73"/>
    </row>
    <row r="165" spans="1:21" s="30" customFormat="1" ht="27.75" customHeight="1">
      <c r="A165" s="32" t="s">
        <v>86</v>
      </c>
      <c r="B165" s="33"/>
      <c r="C165" s="33"/>
      <c r="D165" s="34"/>
      <c r="E165" s="75"/>
      <c r="F165" s="76"/>
      <c r="G165" s="77"/>
      <c r="H165" s="67"/>
      <c r="I165" s="68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s="1" customFormat="1" ht="19.5" customHeight="1">
      <c r="A166" s="22">
        <v>1</v>
      </c>
      <c r="B166" s="22" t="s">
        <v>53</v>
      </c>
      <c r="C166" s="28">
        <v>4</v>
      </c>
      <c r="D166" s="23" t="s">
        <v>30</v>
      </c>
      <c r="E166" s="70"/>
      <c r="F166" s="25">
        <f>ROUND(C166*E166,2)</f>
        <v>0</v>
      </c>
      <c r="G166" s="26"/>
      <c r="H166" s="25">
        <f>ROUND(E166*(1+G166/100),2)</f>
        <v>0</v>
      </c>
      <c r="I166" s="25">
        <f>ROUND(H166*C166,2)</f>
        <v>0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78"/>
      <c r="U166" s="78"/>
    </row>
    <row r="167" spans="1:256" s="30" customFormat="1" ht="27.75" customHeight="1">
      <c r="A167" s="22">
        <v>2</v>
      </c>
      <c r="B167" s="22" t="s">
        <v>16</v>
      </c>
      <c r="C167" s="28">
        <v>4</v>
      </c>
      <c r="D167" s="23" t="s">
        <v>17</v>
      </c>
      <c r="E167" s="70"/>
      <c r="F167" s="25">
        <f>ROUND(C167*E167,2)</f>
        <v>0</v>
      </c>
      <c r="G167" s="26"/>
      <c r="H167" s="25">
        <f>ROUND(E167*(1+G167/100),2)</f>
        <v>0</v>
      </c>
      <c r="I167" s="25">
        <f>ROUND(H167*C167,2)</f>
        <v>0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IU167" s="73"/>
      <c r="IV167" s="73"/>
    </row>
    <row r="168" spans="1:21" s="30" customFormat="1" ht="27.75" customHeight="1">
      <c r="A168" s="22">
        <v>3</v>
      </c>
      <c r="B168" s="22" t="s">
        <v>59</v>
      </c>
      <c r="C168" s="22">
        <v>4</v>
      </c>
      <c r="D168" s="46" t="s">
        <v>60</v>
      </c>
      <c r="E168" s="70"/>
      <c r="F168" s="25">
        <f>ROUND(C168*E168,2)</f>
        <v>0</v>
      </c>
      <c r="G168" s="26"/>
      <c r="H168" s="25">
        <f>ROUND(E168*(1+G168/100),2)</f>
        <v>0</v>
      </c>
      <c r="I168" s="25">
        <f>ROUND(H168*C168,2)</f>
        <v>0</v>
      </c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56" s="30" customFormat="1" ht="27.75" customHeight="1">
      <c r="A169" s="22">
        <v>4</v>
      </c>
      <c r="B169" s="22" t="s">
        <v>151</v>
      </c>
      <c r="C169" s="28">
        <v>1</v>
      </c>
      <c r="D169" s="74" t="s">
        <v>150</v>
      </c>
      <c r="E169" s="70"/>
      <c r="F169" s="25">
        <f>ROUND(C169*E169,2)</f>
        <v>0</v>
      </c>
      <c r="G169" s="26"/>
      <c r="H169" s="25">
        <f>ROUND(E169*(1+G169/100),2)</f>
        <v>0</v>
      </c>
      <c r="I169" s="25">
        <f>ROUND(H169*C169,2)</f>
        <v>0</v>
      </c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IU169" s="73"/>
      <c r="IV169" s="73"/>
    </row>
    <row r="170" spans="1:256" s="30" customFormat="1" ht="27.75" customHeight="1">
      <c r="A170" s="22">
        <v>5</v>
      </c>
      <c r="B170" s="22" t="s">
        <v>31</v>
      </c>
      <c r="C170" s="22">
        <v>4</v>
      </c>
      <c r="D170" s="46" t="s">
        <v>32</v>
      </c>
      <c r="E170" s="70"/>
      <c r="F170" s="25">
        <f>ROUND(C170*E170,2)</f>
        <v>0</v>
      </c>
      <c r="G170" s="26"/>
      <c r="H170" s="25">
        <f>ROUND(E170*(1+G170/100),2)</f>
        <v>0</v>
      </c>
      <c r="I170" s="25">
        <f>ROUND(H170*C170,2)</f>
        <v>0</v>
      </c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IU170" s="73"/>
      <c r="IV170" s="73"/>
    </row>
    <row r="171" spans="1:21" s="30" customFormat="1" ht="27.75" customHeight="1">
      <c r="A171" s="32" t="s">
        <v>87</v>
      </c>
      <c r="B171" s="33"/>
      <c r="C171" s="33"/>
      <c r="D171" s="34"/>
      <c r="E171" s="75"/>
      <c r="F171" s="76"/>
      <c r="G171" s="77"/>
      <c r="H171" s="67"/>
      <c r="I171" s="68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s="1" customFormat="1" ht="19.5" customHeight="1">
      <c r="A172" s="22">
        <v>1</v>
      </c>
      <c r="B172" s="22" t="s">
        <v>53</v>
      </c>
      <c r="C172" s="28">
        <v>2</v>
      </c>
      <c r="D172" s="23" t="s">
        <v>30</v>
      </c>
      <c r="E172" s="70"/>
      <c r="F172" s="25">
        <f>ROUND(C172*E172,2)</f>
        <v>0</v>
      </c>
      <c r="G172" s="26"/>
      <c r="H172" s="25">
        <f>ROUND(E172*(1+G172/100),2)</f>
        <v>0</v>
      </c>
      <c r="I172" s="25">
        <f>ROUND(H172*C172,2)</f>
        <v>0</v>
      </c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78"/>
      <c r="U172" s="78"/>
    </row>
    <row r="173" spans="1:256" s="30" customFormat="1" ht="27.75" customHeight="1">
      <c r="A173" s="22">
        <v>2</v>
      </c>
      <c r="B173" s="22" t="s">
        <v>16</v>
      </c>
      <c r="C173" s="28">
        <v>2</v>
      </c>
      <c r="D173" s="23" t="s">
        <v>17</v>
      </c>
      <c r="E173" s="70"/>
      <c r="F173" s="25">
        <f>ROUND(C173*E173,2)</f>
        <v>0</v>
      </c>
      <c r="G173" s="26"/>
      <c r="H173" s="25">
        <f>ROUND(E173*(1+G173/100),2)</f>
        <v>0</v>
      </c>
      <c r="I173" s="25">
        <f>ROUND(H173*C173,2)</f>
        <v>0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IU173" s="73"/>
      <c r="IV173" s="73"/>
    </row>
    <row r="174" spans="1:21" s="30" customFormat="1" ht="27.75" customHeight="1">
      <c r="A174" s="22">
        <v>3</v>
      </c>
      <c r="B174" s="22" t="s">
        <v>59</v>
      </c>
      <c r="C174" s="22">
        <v>2</v>
      </c>
      <c r="D174" s="46" t="s">
        <v>60</v>
      </c>
      <c r="E174" s="70"/>
      <c r="F174" s="25">
        <f>ROUND(C174*E174,2)</f>
        <v>0</v>
      </c>
      <c r="G174" s="26"/>
      <c r="H174" s="25">
        <f>ROUND(E174*(1+G174/100),2)</f>
        <v>0</v>
      </c>
      <c r="I174" s="25">
        <f>ROUND(H174*C174,2)</f>
        <v>0</v>
      </c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56" s="30" customFormat="1" ht="27.75" customHeight="1">
      <c r="A175" s="22">
        <v>4</v>
      </c>
      <c r="B175" s="22" t="s">
        <v>151</v>
      </c>
      <c r="C175" s="28">
        <v>1</v>
      </c>
      <c r="D175" s="74" t="s">
        <v>150</v>
      </c>
      <c r="E175" s="70"/>
      <c r="F175" s="25">
        <f>ROUND(C175*E175,2)</f>
        <v>0</v>
      </c>
      <c r="G175" s="26"/>
      <c r="H175" s="25">
        <f>ROUND(E175*(1+G175/100),2)</f>
        <v>0</v>
      </c>
      <c r="I175" s="25">
        <f>ROUND(H175*C175,2)</f>
        <v>0</v>
      </c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IU175" s="73"/>
      <c r="IV175" s="73"/>
    </row>
    <row r="176" spans="1:256" s="30" customFormat="1" ht="27.75" customHeight="1">
      <c r="A176" s="22">
        <v>5</v>
      </c>
      <c r="B176" s="22" t="s">
        <v>31</v>
      </c>
      <c r="C176" s="22">
        <v>2</v>
      </c>
      <c r="D176" s="46" t="s">
        <v>32</v>
      </c>
      <c r="E176" s="70"/>
      <c r="F176" s="25">
        <f>ROUND(C176*E176,2)</f>
        <v>0</v>
      </c>
      <c r="G176" s="26"/>
      <c r="H176" s="25">
        <f>ROUND(E176*(1+G176/100),2)</f>
        <v>0</v>
      </c>
      <c r="I176" s="25">
        <f>ROUND(H176*C176,2)</f>
        <v>0</v>
      </c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IU176" s="73"/>
      <c r="IV176" s="73"/>
    </row>
    <row r="177" spans="1:21" s="30" customFormat="1" ht="27.75" customHeight="1">
      <c r="A177" s="32" t="s">
        <v>88</v>
      </c>
      <c r="B177" s="33"/>
      <c r="C177" s="33"/>
      <c r="D177" s="34"/>
      <c r="E177" s="75"/>
      <c r="F177" s="76"/>
      <c r="G177" s="77"/>
      <c r="H177" s="67"/>
      <c r="I177" s="68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s="1" customFormat="1" ht="19.5" customHeight="1">
      <c r="A178" s="22">
        <v>1</v>
      </c>
      <c r="B178" s="22" t="s">
        <v>53</v>
      </c>
      <c r="C178" s="28">
        <v>2</v>
      </c>
      <c r="D178" s="23" t="s">
        <v>30</v>
      </c>
      <c r="E178" s="70"/>
      <c r="F178" s="25">
        <f>ROUND(C178*E178,2)</f>
        <v>0</v>
      </c>
      <c r="G178" s="26"/>
      <c r="H178" s="25">
        <f>ROUND(E178*(1+G178/100),2)</f>
        <v>0</v>
      </c>
      <c r="I178" s="25">
        <f>ROUND(H178*C178,2)</f>
        <v>0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78"/>
      <c r="U178" s="78"/>
    </row>
    <row r="179" spans="1:256" s="30" customFormat="1" ht="27.75" customHeight="1">
      <c r="A179" s="22">
        <v>2</v>
      </c>
      <c r="B179" s="22" t="s">
        <v>16</v>
      </c>
      <c r="C179" s="28">
        <v>2</v>
      </c>
      <c r="D179" s="23" t="s">
        <v>17</v>
      </c>
      <c r="E179" s="70"/>
      <c r="F179" s="25">
        <f>ROUND(C179*E179,2)</f>
        <v>0</v>
      </c>
      <c r="G179" s="26"/>
      <c r="H179" s="25">
        <f>ROUND(E179*(1+G179/100),2)</f>
        <v>0</v>
      </c>
      <c r="I179" s="25">
        <f>ROUND(H179*C179,2)</f>
        <v>0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IU179" s="73"/>
      <c r="IV179" s="73"/>
    </row>
    <row r="180" spans="1:21" s="30" customFormat="1" ht="27.75" customHeight="1">
      <c r="A180" s="22">
        <v>3</v>
      </c>
      <c r="B180" s="22" t="s">
        <v>59</v>
      </c>
      <c r="C180" s="22">
        <v>2</v>
      </c>
      <c r="D180" s="46" t="s">
        <v>60</v>
      </c>
      <c r="E180" s="70"/>
      <c r="F180" s="25">
        <f>ROUND(C180*E180,2)</f>
        <v>0</v>
      </c>
      <c r="G180" s="26"/>
      <c r="H180" s="25">
        <f>ROUND(E180*(1+G180/100),2)</f>
        <v>0</v>
      </c>
      <c r="I180" s="25">
        <f>ROUND(H180*C180,2)</f>
        <v>0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56" s="30" customFormat="1" ht="27.75" customHeight="1">
      <c r="A181" s="22">
        <v>4</v>
      </c>
      <c r="B181" s="22" t="s">
        <v>151</v>
      </c>
      <c r="C181" s="28">
        <v>1</v>
      </c>
      <c r="D181" s="74" t="s">
        <v>150</v>
      </c>
      <c r="E181" s="70"/>
      <c r="F181" s="25">
        <f>ROUND(C181*E181,2)</f>
        <v>0</v>
      </c>
      <c r="G181" s="26"/>
      <c r="H181" s="25">
        <f>ROUND(E181*(1+G181/100),2)</f>
        <v>0</v>
      </c>
      <c r="I181" s="25">
        <f>ROUND(H181*C181,2)</f>
        <v>0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IU181" s="73"/>
      <c r="IV181" s="73"/>
    </row>
    <row r="182" spans="1:256" s="30" customFormat="1" ht="27.75" customHeight="1">
      <c r="A182" s="22">
        <v>5</v>
      </c>
      <c r="B182" s="22" t="s">
        <v>31</v>
      </c>
      <c r="C182" s="22">
        <v>2</v>
      </c>
      <c r="D182" s="46" t="s">
        <v>32</v>
      </c>
      <c r="E182" s="70"/>
      <c r="F182" s="25">
        <f>ROUND(C182*E182,2)</f>
        <v>0</v>
      </c>
      <c r="G182" s="26"/>
      <c r="H182" s="25">
        <f>ROUND(E182*(1+G182/100),2)</f>
        <v>0</v>
      </c>
      <c r="I182" s="25">
        <f>ROUND(H182*C182,2)</f>
        <v>0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IU182" s="73"/>
      <c r="IV182" s="73"/>
    </row>
    <row r="183" spans="1:21" s="30" customFormat="1" ht="27.75" customHeight="1">
      <c r="A183" s="32" t="s">
        <v>89</v>
      </c>
      <c r="B183" s="33"/>
      <c r="C183" s="33"/>
      <c r="D183" s="34"/>
      <c r="E183" s="75"/>
      <c r="F183" s="76"/>
      <c r="G183" s="77"/>
      <c r="H183" s="67"/>
      <c r="I183" s="68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s="1" customFormat="1" ht="19.5" customHeight="1">
      <c r="A184" s="22">
        <v>1</v>
      </c>
      <c r="B184" s="22" t="s">
        <v>53</v>
      </c>
      <c r="C184" s="28">
        <v>2</v>
      </c>
      <c r="D184" s="23" t="s">
        <v>30</v>
      </c>
      <c r="E184" s="70"/>
      <c r="F184" s="25">
        <f>ROUND(C184*E184,2)</f>
        <v>0</v>
      </c>
      <c r="G184" s="26"/>
      <c r="H184" s="25">
        <f>ROUND(E184*(1+G184/100),2)</f>
        <v>0</v>
      </c>
      <c r="I184" s="25">
        <f>ROUND(H184*C184,2)</f>
        <v>0</v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78"/>
      <c r="U184" s="78"/>
    </row>
    <row r="185" spans="1:256" s="30" customFormat="1" ht="27.75" customHeight="1">
      <c r="A185" s="22">
        <v>2</v>
      </c>
      <c r="B185" s="22" t="s">
        <v>16</v>
      </c>
      <c r="C185" s="28">
        <v>2</v>
      </c>
      <c r="D185" s="23" t="s">
        <v>17</v>
      </c>
      <c r="E185" s="70"/>
      <c r="F185" s="25">
        <f>ROUND(C185*E185,2)</f>
        <v>0</v>
      </c>
      <c r="G185" s="26"/>
      <c r="H185" s="25">
        <f>ROUND(E185*(1+G185/100),2)</f>
        <v>0</v>
      </c>
      <c r="I185" s="25">
        <f>ROUND(H185*C185,2)</f>
        <v>0</v>
      </c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IU185" s="73"/>
      <c r="IV185" s="73"/>
    </row>
    <row r="186" spans="1:21" s="30" customFormat="1" ht="27.75" customHeight="1">
      <c r="A186" s="22">
        <v>3</v>
      </c>
      <c r="B186" s="22" t="s">
        <v>59</v>
      </c>
      <c r="C186" s="22">
        <v>2</v>
      </c>
      <c r="D186" s="46" t="s">
        <v>60</v>
      </c>
      <c r="E186" s="70"/>
      <c r="F186" s="25">
        <f>ROUND(C186*E186,2)</f>
        <v>0</v>
      </c>
      <c r="G186" s="26"/>
      <c r="H186" s="25">
        <f>ROUND(E186*(1+G186/100),2)</f>
        <v>0</v>
      </c>
      <c r="I186" s="25">
        <f>ROUND(H186*C186,2)</f>
        <v>0</v>
      </c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56" s="30" customFormat="1" ht="27.75" customHeight="1">
      <c r="A187" s="22">
        <v>4</v>
      </c>
      <c r="B187" s="22" t="s">
        <v>151</v>
      </c>
      <c r="C187" s="28">
        <v>1</v>
      </c>
      <c r="D187" s="74" t="s">
        <v>150</v>
      </c>
      <c r="E187" s="70"/>
      <c r="F187" s="25">
        <f>ROUND(C187*E187,2)</f>
        <v>0</v>
      </c>
      <c r="G187" s="26"/>
      <c r="H187" s="25">
        <f>ROUND(E187*(1+G187/100),2)</f>
        <v>0</v>
      </c>
      <c r="I187" s="25">
        <f>ROUND(H187*C187,2)</f>
        <v>0</v>
      </c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IU187" s="73"/>
      <c r="IV187" s="73"/>
    </row>
    <row r="188" spans="1:256" s="30" customFormat="1" ht="27.75" customHeight="1">
      <c r="A188" s="22">
        <v>5</v>
      </c>
      <c r="B188" s="22" t="s">
        <v>31</v>
      </c>
      <c r="C188" s="22">
        <v>2</v>
      </c>
      <c r="D188" s="46" t="s">
        <v>32</v>
      </c>
      <c r="E188" s="70"/>
      <c r="F188" s="25">
        <f>ROUND(C188*E188,2)</f>
        <v>0</v>
      </c>
      <c r="G188" s="26"/>
      <c r="H188" s="25">
        <f>ROUND(E188*(1+G188/100),2)</f>
        <v>0</v>
      </c>
      <c r="I188" s="25">
        <f>ROUND(H188*C188,2)</f>
        <v>0</v>
      </c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IU188" s="73"/>
      <c r="IV188" s="73"/>
    </row>
    <row r="189" spans="1:21" s="30" customFormat="1" ht="27.75" customHeight="1">
      <c r="A189" s="32" t="s">
        <v>90</v>
      </c>
      <c r="B189" s="33"/>
      <c r="C189" s="33"/>
      <c r="D189" s="34"/>
      <c r="E189" s="75"/>
      <c r="F189" s="76"/>
      <c r="G189" s="77"/>
      <c r="H189" s="67"/>
      <c r="I189" s="68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s="1" customFormat="1" ht="19.5" customHeight="1">
      <c r="A190" s="22">
        <v>1</v>
      </c>
      <c r="B190" s="22" t="s">
        <v>34</v>
      </c>
      <c r="C190" s="22">
        <v>1</v>
      </c>
      <c r="D190" s="23" t="s">
        <v>163</v>
      </c>
      <c r="E190" s="70"/>
      <c r="F190" s="25">
        <f>ROUND(C190*E190,2)</f>
        <v>0</v>
      </c>
      <c r="G190" s="26"/>
      <c r="H190" s="25">
        <f>ROUND(E190*(1+G190/100),2)</f>
        <v>0</v>
      </c>
      <c r="I190" s="25">
        <f>ROUND(H190*C190,2)</f>
        <v>0</v>
      </c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78"/>
      <c r="U190" s="78"/>
    </row>
    <row r="191" spans="1:21" s="30" customFormat="1" ht="27.75" customHeight="1">
      <c r="A191" s="32" t="s">
        <v>91</v>
      </c>
      <c r="B191" s="33"/>
      <c r="C191" s="33"/>
      <c r="D191" s="34"/>
      <c r="E191" s="75"/>
      <c r="F191" s="76"/>
      <c r="G191" s="77"/>
      <c r="H191" s="37"/>
      <c r="I191" s="38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s="2" customFormat="1" ht="27.75" customHeight="1">
      <c r="A192" s="28">
        <v>1</v>
      </c>
      <c r="B192" s="28" t="s">
        <v>92</v>
      </c>
      <c r="C192" s="28">
        <v>2</v>
      </c>
      <c r="D192" s="23" t="s">
        <v>93</v>
      </c>
      <c r="E192" s="70"/>
      <c r="F192" s="25">
        <f>ROUND(C192*E192,2)</f>
        <v>0</v>
      </c>
      <c r="G192" s="26"/>
      <c r="H192" s="25">
        <f>ROUND(E192*(1+G192/100),2)</f>
        <v>0</v>
      </c>
      <c r="I192" s="25">
        <f>ROUND(H192*C192,2)</f>
        <v>0</v>
      </c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s="79" customFormat="1" ht="26.25" customHeight="1">
      <c r="A193" s="28">
        <v>2</v>
      </c>
      <c r="B193" s="28" t="s">
        <v>94</v>
      </c>
      <c r="C193" s="28">
        <v>1</v>
      </c>
      <c r="D193" s="46" t="s">
        <v>95</v>
      </c>
      <c r="E193" s="70"/>
      <c r="F193" s="25">
        <f aca="true" t="shared" si="15" ref="F193:F200">ROUND(C193*E193,2)</f>
        <v>0</v>
      </c>
      <c r="G193" s="26"/>
      <c r="H193" s="25">
        <f aca="true" t="shared" si="16" ref="H193:H200">ROUND(E193*(1+G193/100),2)</f>
        <v>0</v>
      </c>
      <c r="I193" s="25">
        <f aca="true" t="shared" si="17" ref="I193:I200">ROUND(H193*C193,2)</f>
        <v>0</v>
      </c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78"/>
      <c r="U193" s="78"/>
    </row>
    <row r="194" spans="1:21" s="30" customFormat="1" ht="27.75" customHeight="1">
      <c r="A194" s="28">
        <v>3</v>
      </c>
      <c r="B194" s="28" t="s">
        <v>96</v>
      </c>
      <c r="C194" s="28">
        <v>2</v>
      </c>
      <c r="D194" s="23" t="s">
        <v>97</v>
      </c>
      <c r="E194" s="70"/>
      <c r="F194" s="25">
        <f t="shared" si="15"/>
        <v>0</v>
      </c>
      <c r="G194" s="26"/>
      <c r="H194" s="25">
        <f t="shared" si="16"/>
        <v>0</v>
      </c>
      <c r="I194" s="25">
        <f t="shared" si="17"/>
        <v>0</v>
      </c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s="2" customFormat="1" ht="27.75" customHeight="1">
      <c r="A195" s="28">
        <v>4</v>
      </c>
      <c r="B195" s="28" t="s">
        <v>98</v>
      </c>
      <c r="C195" s="28">
        <v>1</v>
      </c>
      <c r="D195" s="23" t="s">
        <v>99</v>
      </c>
      <c r="E195" s="70"/>
      <c r="F195" s="25">
        <f t="shared" si="15"/>
        <v>0</v>
      </c>
      <c r="G195" s="26"/>
      <c r="H195" s="25">
        <f t="shared" si="16"/>
        <v>0</v>
      </c>
      <c r="I195" s="25">
        <f t="shared" si="17"/>
        <v>0</v>
      </c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s="30" customFormat="1" ht="27.75" customHeight="1">
      <c r="A196" s="28">
        <v>5</v>
      </c>
      <c r="B196" s="28" t="s">
        <v>100</v>
      </c>
      <c r="C196" s="28">
        <v>1</v>
      </c>
      <c r="D196" s="23" t="s">
        <v>101</v>
      </c>
      <c r="E196" s="70"/>
      <c r="F196" s="25">
        <f t="shared" si="15"/>
        <v>0</v>
      </c>
      <c r="G196" s="26"/>
      <c r="H196" s="25">
        <f t="shared" si="16"/>
        <v>0</v>
      </c>
      <c r="I196" s="25">
        <f t="shared" si="17"/>
        <v>0</v>
      </c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s="30" customFormat="1" ht="27.75" customHeight="1">
      <c r="A197" s="28">
        <v>6</v>
      </c>
      <c r="B197" s="28" t="s">
        <v>102</v>
      </c>
      <c r="C197" s="28">
        <v>1</v>
      </c>
      <c r="D197" s="23" t="s">
        <v>103</v>
      </c>
      <c r="E197" s="70"/>
      <c r="F197" s="25">
        <f t="shared" si="15"/>
        <v>0</v>
      </c>
      <c r="G197" s="26"/>
      <c r="H197" s="25">
        <f t="shared" si="16"/>
        <v>0</v>
      </c>
      <c r="I197" s="25">
        <f t="shared" si="17"/>
        <v>0</v>
      </c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s="30" customFormat="1" ht="27.75" customHeight="1">
      <c r="A198" s="28">
        <v>7</v>
      </c>
      <c r="B198" s="22" t="s">
        <v>104</v>
      </c>
      <c r="C198" s="22">
        <v>1</v>
      </c>
      <c r="D198" s="46" t="s">
        <v>105</v>
      </c>
      <c r="E198" s="27"/>
      <c r="F198" s="25">
        <f t="shared" si="15"/>
        <v>0</v>
      </c>
      <c r="G198" s="26"/>
      <c r="H198" s="25">
        <f t="shared" si="16"/>
        <v>0</v>
      </c>
      <c r="I198" s="25">
        <f t="shared" si="17"/>
        <v>0</v>
      </c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</row>
    <row r="199" spans="1:21" s="30" customFormat="1" ht="27.75" customHeight="1">
      <c r="A199" s="28">
        <v>8</v>
      </c>
      <c r="B199" s="22" t="s">
        <v>106</v>
      </c>
      <c r="C199" s="22">
        <v>1</v>
      </c>
      <c r="D199" s="46" t="s">
        <v>107</v>
      </c>
      <c r="E199" s="70"/>
      <c r="F199" s="25">
        <f t="shared" si="15"/>
        <v>0</v>
      </c>
      <c r="G199" s="26"/>
      <c r="H199" s="25">
        <f t="shared" si="16"/>
        <v>0</v>
      </c>
      <c r="I199" s="25">
        <f t="shared" si="17"/>
        <v>0</v>
      </c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s="30" customFormat="1" ht="27.75" customHeight="1">
      <c r="A200" s="28">
        <v>9</v>
      </c>
      <c r="B200" s="22" t="s">
        <v>31</v>
      </c>
      <c r="C200" s="22">
        <v>2</v>
      </c>
      <c r="D200" s="46" t="s">
        <v>32</v>
      </c>
      <c r="E200" s="70"/>
      <c r="F200" s="25">
        <f t="shared" si="15"/>
        <v>0</v>
      </c>
      <c r="G200" s="26"/>
      <c r="H200" s="25">
        <f t="shared" si="16"/>
        <v>0</v>
      </c>
      <c r="I200" s="25">
        <f t="shared" si="17"/>
        <v>0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s="30" customFormat="1" ht="27.75" customHeight="1">
      <c r="A201" s="32" t="s">
        <v>108</v>
      </c>
      <c r="B201" s="33"/>
      <c r="C201" s="33"/>
      <c r="D201" s="34"/>
      <c r="E201" s="75"/>
      <c r="F201" s="76"/>
      <c r="G201" s="77"/>
      <c r="H201" s="37"/>
      <c r="I201" s="38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s="30" customFormat="1" ht="27.75" customHeight="1">
      <c r="A202" s="22">
        <v>1</v>
      </c>
      <c r="B202" s="22" t="s">
        <v>109</v>
      </c>
      <c r="C202" s="22">
        <v>2</v>
      </c>
      <c r="D202" s="46" t="s">
        <v>110</v>
      </c>
      <c r="E202" s="70"/>
      <c r="F202" s="25">
        <f>ROUND(C202*E202,2)</f>
        <v>0</v>
      </c>
      <c r="G202" s="26"/>
      <c r="H202" s="25">
        <f>ROUND(E202*(1+G202/100),2)</f>
        <v>0</v>
      </c>
      <c r="I202" s="25">
        <f>ROUND(H202*C202,2)</f>
        <v>0</v>
      </c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s="79" customFormat="1" ht="26.25" customHeight="1">
      <c r="A203" s="22">
        <v>2</v>
      </c>
      <c r="B203" s="22" t="s">
        <v>111</v>
      </c>
      <c r="C203" s="22">
        <v>1</v>
      </c>
      <c r="D203" s="23" t="s">
        <v>103</v>
      </c>
      <c r="E203" s="70"/>
      <c r="F203" s="25">
        <f aca="true" t="shared" si="18" ref="F203:F212">ROUND(C203*E203,2)</f>
        <v>0</v>
      </c>
      <c r="G203" s="26"/>
      <c r="H203" s="25">
        <f aca="true" t="shared" si="19" ref="H203:H212">ROUND(E203*(1+G203/100),2)</f>
        <v>0</v>
      </c>
      <c r="I203" s="25">
        <f aca="true" t="shared" si="20" ref="I203:I212">ROUND(H203*C203,2)</f>
        <v>0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78"/>
      <c r="U203" s="78"/>
    </row>
    <row r="204" spans="1:21" s="30" customFormat="1" ht="27.75" customHeight="1">
      <c r="A204" s="22">
        <v>3</v>
      </c>
      <c r="B204" s="22" t="s">
        <v>112</v>
      </c>
      <c r="C204" s="22">
        <v>1</v>
      </c>
      <c r="D204" s="23" t="s">
        <v>113</v>
      </c>
      <c r="E204" s="70"/>
      <c r="F204" s="25">
        <f t="shared" si="18"/>
        <v>0</v>
      </c>
      <c r="G204" s="26"/>
      <c r="H204" s="25">
        <f t="shared" si="19"/>
        <v>0</v>
      </c>
      <c r="I204" s="25">
        <f t="shared" si="20"/>
        <v>0</v>
      </c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s="2" customFormat="1" ht="27.75" customHeight="1">
      <c r="A205" s="22">
        <v>4</v>
      </c>
      <c r="B205" s="22" t="s">
        <v>114</v>
      </c>
      <c r="C205" s="22">
        <v>1</v>
      </c>
      <c r="D205" s="23" t="s">
        <v>115</v>
      </c>
      <c r="E205" s="70"/>
      <c r="F205" s="25">
        <f t="shared" si="18"/>
        <v>0</v>
      </c>
      <c r="G205" s="26"/>
      <c r="H205" s="25">
        <f t="shared" si="19"/>
        <v>0</v>
      </c>
      <c r="I205" s="25">
        <f t="shared" si="20"/>
        <v>0</v>
      </c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s="30" customFormat="1" ht="27.75" customHeight="1">
      <c r="A206" s="22">
        <v>5</v>
      </c>
      <c r="B206" s="22" t="s">
        <v>116</v>
      </c>
      <c r="C206" s="22">
        <v>1</v>
      </c>
      <c r="D206" s="23" t="s">
        <v>117</v>
      </c>
      <c r="E206" s="70"/>
      <c r="F206" s="25">
        <f t="shared" si="18"/>
        <v>0</v>
      </c>
      <c r="G206" s="26"/>
      <c r="H206" s="25">
        <f t="shared" si="19"/>
        <v>0</v>
      </c>
      <c r="I206" s="25">
        <f t="shared" si="20"/>
        <v>0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s="30" customFormat="1" ht="27.75" customHeight="1">
      <c r="A207" s="22">
        <v>6</v>
      </c>
      <c r="B207" s="22" t="s">
        <v>118</v>
      </c>
      <c r="C207" s="22">
        <v>6</v>
      </c>
      <c r="D207" s="23" t="s">
        <v>119</v>
      </c>
      <c r="E207" s="70"/>
      <c r="F207" s="25">
        <f t="shared" si="18"/>
        <v>0</v>
      </c>
      <c r="G207" s="26"/>
      <c r="H207" s="25">
        <f t="shared" si="19"/>
        <v>0</v>
      </c>
      <c r="I207" s="25">
        <f t="shared" si="20"/>
        <v>0</v>
      </c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s="30" customFormat="1" ht="27.75" customHeight="1">
      <c r="A208" s="22">
        <v>7</v>
      </c>
      <c r="B208" s="22" t="s">
        <v>120</v>
      </c>
      <c r="C208" s="22">
        <v>1</v>
      </c>
      <c r="D208" s="23" t="s">
        <v>121</v>
      </c>
      <c r="E208" s="70"/>
      <c r="F208" s="25">
        <f t="shared" si="18"/>
        <v>0</v>
      </c>
      <c r="G208" s="26"/>
      <c r="H208" s="25">
        <f t="shared" si="19"/>
        <v>0</v>
      </c>
      <c r="I208" s="25">
        <f t="shared" si="20"/>
        <v>0</v>
      </c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:21" s="30" customFormat="1" ht="27.75" customHeight="1">
      <c r="A209" s="22">
        <v>8</v>
      </c>
      <c r="B209" s="22" t="s">
        <v>122</v>
      </c>
      <c r="C209" s="22">
        <v>1</v>
      </c>
      <c r="D209" s="23" t="s">
        <v>123</v>
      </c>
      <c r="E209" s="70"/>
      <c r="F209" s="25">
        <f t="shared" si="18"/>
        <v>0</v>
      </c>
      <c r="G209" s="26"/>
      <c r="H209" s="25">
        <f t="shared" si="19"/>
        <v>0</v>
      </c>
      <c r="I209" s="25">
        <f t="shared" si="20"/>
        <v>0</v>
      </c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s="30" customFormat="1" ht="27.75" customHeight="1">
      <c r="A210" s="22">
        <v>9</v>
      </c>
      <c r="B210" s="22" t="s">
        <v>124</v>
      </c>
      <c r="C210" s="22">
        <v>1</v>
      </c>
      <c r="D210" s="46" t="s">
        <v>161</v>
      </c>
      <c r="E210" s="70"/>
      <c r="F210" s="25">
        <f t="shared" si="18"/>
        <v>0</v>
      </c>
      <c r="G210" s="26"/>
      <c r="H210" s="25">
        <f t="shared" si="19"/>
        <v>0</v>
      </c>
      <c r="I210" s="25">
        <f t="shared" si="20"/>
        <v>0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s="30" customFormat="1" ht="27.75" customHeight="1">
      <c r="A211" s="22">
        <v>10</v>
      </c>
      <c r="B211" s="22" t="s">
        <v>31</v>
      </c>
      <c r="C211" s="22">
        <v>1</v>
      </c>
      <c r="D211" s="46" t="s">
        <v>32</v>
      </c>
      <c r="E211" s="70"/>
      <c r="F211" s="25">
        <f t="shared" si="18"/>
        <v>0</v>
      </c>
      <c r="G211" s="26"/>
      <c r="H211" s="25">
        <f t="shared" si="19"/>
        <v>0</v>
      </c>
      <c r="I211" s="25">
        <f t="shared" si="20"/>
        <v>0</v>
      </c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:21" s="30" customFormat="1" ht="27.75" customHeight="1">
      <c r="A212" s="22">
        <v>11</v>
      </c>
      <c r="B212" s="22" t="s">
        <v>24</v>
      </c>
      <c r="C212" s="22">
        <v>1</v>
      </c>
      <c r="D212" s="23" t="s">
        <v>164</v>
      </c>
      <c r="E212" s="70"/>
      <c r="F212" s="25">
        <f t="shared" si="18"/>
        <v>0</v>
      </c>
      <c r="G212" s="26"/>
      <c r="H212" s="25">
        <f t="shared" si="19"/>
        <v>0</v>
      </c>
      <c r="I212" s="25">
        <f t="shared" si="20"/>
        <v>0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s="30" customFormat="1" ht="27.75" customHeight="1">
      <c r="A213" s="32" t="s">
        <v>125</v>
      </c>
      <c r="B213" s="33"/>
      <c r="C213" s="33"/>
      <c r="D213" s="34"/>
      <c r="E213" s="75"/>
      <c r="F213" s="76"/>
      <c r="G213" s="77"/>
      <c r="H213" s="37"/>
      <c r="I213" s="38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:21" s="79" customFormat="1" ht="24" customHeight="1">
      <c r="A214" s="22">
        <v>1</v>
      </c>
      <c r="B214" s="22" t="s">
        <v>53</v>
      </c>
      <c r="C214" s="28">
        <v>4</v>
      </c>
      <c r="D214" s="23" t="s">
        <v>30</v>
      </c>
      <c r="E214" s="70"/>
      <c r="F214" s="25">
        <f>ROUND(C214*E214,2)</f>
        <v>0</v>
      </c>
      <c r="G214" s="26"/>
      <c r="H214" s="25">
        <f>ROUND(E214*(1+G214/100),2)</f>
        <v>0</v>
      </c>
      <c r="I214" s="25">
        <f>ROUND(H214*C214,2)</f>
        <v>0</v>
      </c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78"/>
      <c r="U214" s="78"/>
    </row>
    <row r="215" spans="1:21" s="2" customFormat="1" ht="27.75" customHeight="1">
      <c r="A215" s="22">
        <v>2</v>
      </c>
      <c r="B215" s="22" t="s">
        <v>16</v>
      </c>
      <c r="C215" s="28">
        <v>4</v>
      </c>
      <c r="D215" s="23" t="s">
        <v>17</v>
      </c>
      <c r="E215" s="70"/>
      <c r="F215" s="25">
        <f>ROUND(C215*E215,2)</f>
        <v>0</v>
      </c>
      <c r="G215" s="26"/>
      <c r="H215" s="25">
        <f>ROUND(E215*(1+G215/100),2)</f>
        <v>0</v>
      </c>
      <c r="I215" s="25">
        <f>ROUND(H215*C215,2)</f>
        <v>0</v>
      </c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:256" s="30" customFormat="1" ht="27.75" customHeight="1">
      <c r="A216" s="22">
        <v>3</v>
      </c>
      <c r="B216" s="22" t="s">
        <v>59</v>
      </c>
      <c r="C216" s="22">
        <v>4</v>
      </c>
      <c r="D216" s="46" t="s">
        <v>60</v>
      </c>
      <c r="E216" s="70"/>
      <c r="F216" s="25">
        <f>ROUND(C216*E216,2)</f>
        <v>0</v>
      </c>
      <c r="G216" s="26"/>
      <c r="H216" s="25">
        <f>ROUND(E216*(1+G216/100),2)</f>
        <v>0</v>
      </c>
      <c r="I216" s="25">
        <f>ROUND(H216*C216,2)</f>
        <v>0</v>
      </c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IU216" s="73"/>
      <c r="IV216" s="73"/>
    </row>
    <row r="217" spans="1:21" s="30" customFormat="1" ht="27.75" customHeight="1">
      <c r="A217" s="22">
        <v>4</v>
      </c>
      <c r="B217" s="22" t="s">
        <v>151</v>
      </c>
      <c r="C217" s="28">
        <v>1</v>
      </c>
      <c r="D217" s="74" t="s">
        <v>150</v>
      </c>
      <c r="E217" s="70"/>
      <c r="F217" s="25">
        <f>ROUND(C217*E217,2)</f>
        <v>0</v>
      </c>
      <c r="G217" s="26"/>
      <c r="H217" s="25">
        <f>ROUND(E217*(1+G217/100),2)</f>
        <v>0</v>
      </c>
      <c r="I217" s="25">
        <f>ROUND(H217*C217,2)</f>
        <v>0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56" s="30" customFormat="1" ht="27.75" customHeight="1">
      <c r="A218" s="22">
        <v>5</v>
      </c>
      <c r="B218" s="22" t="s">
        <v>31</v>
      </c>
      <c r="C218" s="22">
        <v>4</v>
      </c>
      <c r="D218" s="46" t="s">
        <v>32</v>
      </c>
      <c r="E218" s="70"/>
      <c r="F218" s="25">
        <f>ROUND(C218*E218,2)</f>
        <v>0</v>
      </c>
      <c r="G218" s="26"/>
      <c r="H218" s="25">
        <f>ROUND(E218*(1+G218/100),2)</f>
        <v>0</v>
      </c>
      <c r="I218" s="25">
        <f>ROUND(H218*C218,2)</f>
        <v>0</v>
      </c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IU218" s="73"/>
      <c r="IV218" s="73"/>
    </row>
    <row r="219" spans="1:256" s="30" customFormat="1" ht="27.75" customHeight="1">
      <c r="A219" s="32" t="s">
        <v>126</v>
      </c>
      <c r="B219" s="33"/>
      <c r="C219" s="33"/>
      <c r="D219" s="34"/>
      <c r="E219" s="75"/>
      <c r="F219" s="76"/>
      <c r="G219" s="77"/>
      <c r="H219" s="37"/>
      <c r="I219" s="38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IU219" s="73"/>
      <c r="IV219" s="73"/>
    </row>
    <row r="220" spans="1:21" s="79" customFormat="1" ht="19.5" customHeight="1">
      <c r="A220" s="22">
        <v>1</v>
      </c>
      <c r="B220" s="22" t="s">
        <v>53</v>
      </c>
      <c r="C220" s="28">
        <v>1</v>
      </c>
      <c r="D220" s="23" t="s">
        <v>30</v>
      </c>
      <c r="E220" s="70"/>
      <c r="F220" s="25">
        <f>ROUND(C220*E220,2)</f>
        <v>0</v>
      </c>
      <c r="G220" s="26"/>
      <c r="H220" s="25">
        <f>ROUND(E220*(1+G220/100),2)</f>
        <v>0</v>
      </c>
      <c r="I220" s="25">
        <f>ROUND(H220*C220,2)</f>
        <v>0</v>
      </c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78"/>
      <c r="U220" s="78"/>
    </row>
    <row r="221" spans="1:21" s="2" customFormat="1" ht="27.75" customHeight="1">
      <c r="A221" s="22">
        <v>2</v>
      </c>
      <c r="B221" s="22" t="s">
        <v>16</v>
      </c>
      <c r="C221" s="28">
        <v>1</v>
      </c>
      <c r="D221" s="23" t="s">
        <v>17</v>
      </c>
      <c r="E221" s="70"/>
      <c r="F221" s="25">
        <f>ROUND(C221*E221,2)</f>
        <v>0</v>
      </c>
      <c r="G221" s="26"/>
      <c r="H221" s="25">
        <f>ROUND(E221*(1+G221/100),2)</f>
        <v>0</v>
      </c>
      <c r="I221" s="25">
        <f>ROUND(H221*C221,2)</f>
        <v>0</v>
      </c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:256" s="30" customFormat="1" ht="27.75" customHeight="1">
      <c r="A222" s="22">
        <v>3</v>
      </c>
      <c r="B222" s="22" t="s">
        <v>59</v>
      </c>
      <c r="C222" s="22">
        <v>1</v>
      </c>
      <c r="D222" s="46" t="s">
        <v>60</v>
      </c>
      <c r="E222" s="70"/>
      <c r="F222" s="25">
        <f>ROUND(C222*E222,2)</f>
        <v>0</v>
      </c>
      <c r="G222" s="26"/>
      <c r="H222" s="25">
        <f>ROUND(E222*(1+G222/100),2)</f>
        <v>0</v>
      </c>
      <c r="I222" s="25">
        <f>ROUND(H222*C222,2)</f>
        <v>0</v>
      </c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IU222" s="73"/>
      <c r="IV222" s="73"/>
    </row>
    <row r="223" spans="1:21" s="30" customFormat="1" ht="27.75" customHeight="1">
      <c r="A223" s="22">
        <v>4</v>
      </c>
      <c r="B223" s="22" t="s">
        <v>151</v>
      </c>
      <c r="C223" s="28">
        <v>1</v>
      </c>
      <c r="D223" s="74" t="s">
        <v>150</v>
      </c>
      <c r="E223" s="70"/>
      <c r="F223" s="25">
        <f>ROUND(C223*E223,2)</f>
        <v>0</v>
      </c>
      <c r="G223" s="26"/>
      <c r="H223" s="25">
        <f>ROUND(E223*(1+G223/100),2)</f>
        <v>0</v>
      </c>
      <c r="I223" s="25">
        <f>ROUND(H223*C223,2)</f>
        <v>0</v>
      </c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:256" s="30" customFormat="1" ht="27.75" customHeight="1">
      <c r="A224" s="22">
        <v>5</v>
      </c>
      <c r="B224" s="22" t="s">
        <v>31</v>
      </c>
      <c r="C224" s="22">
        <v>1</v>
      </c>
      <c r="D224" s="46" t="s">
        <v>32</v>
      </c>
      <c r="E224" s="70"/>
      <c r="F224" s="25">
        <f>ROUND(C224*E224,2)</f>
        <v>0</v>
      </c>
      <c r="G224" s="26"/>
      <c r="H224" s="25">
        <f>ROUND(E224*(1+G224/100),2)</f>
        <v>0</v>
      </c>
      <c r="I224" s="25">
        <f>ROUND(H224*C224,2)</f>
        <v>0</v>
      </c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IU224" s="73"/>
      <c r="IV224" s="73"/>
    </row>
    <row r="225" spans="1:256" s="30" customFormat="1" ht="27.75" customHeight="1">
      <c r="A225" s="32" t="s">
        <v>127</v>
      </c>
      <c r="B225" s="33"/>
      <c r="C225" s="33"/>
      <c r="D225" s="34"/>
      <c r="E225" s="75"/>
      <c r="F225" s="76"/>
      <c r="G225" s="77"/>
      <c r="H225" s="37"/>
      <c r="I225" s="38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IU225" s="73"/>
      <c r="IV225" s="73"/>
    </row>
    <row r="226" spans="1:21" s="79" customFormat="1" ht="19.5" customHeight="1">
      <c r="A226" s="22">
        <v>1</v>
      </c>
      <c r="B226" s="22" t="s">
        <v>53</v>
      </c>
      <c r="C226" s="28">
        <v>3</v>
      </c>
      <c r="D226" s="23" t="s">
        <v>30</v>
      </c>
      <c r="E226" s="70"/>
      <c r="F226" s="25">
        <f>ROUND(C226*E226,2)</f>
        <v>0</v>
      </c>
      <c r="G226" s="26"/>
      <c r="H226" s="25">
        <f>ROUND(E226*(1+G226/100),2)</f>
        <v>0</v>
      </c>
      <c r="I226" s="25">
        <f>ROUND(H226*C226,2)</f>
        <v>0</v>
      </c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78"/>
    </row>
    <row r="227" spans="1:21" s="2" customFormat="1" ht="27.75" customHeight="1">
      <c r="A227" s="22">
        <v>2</v>
      </c>
      <c r="B227" s="22" t="s">
        <v>16</v>
      </c>
      <c r="C227" s="28">
        <v>3</v>
      </c>
      <c r="D227" s="23" t="s">
        <v>17</v>
      </c>
      <c r="E227" s="70"/>
      <c r="F227" s="25">
        <f>ROUND(C227*E227,2)</f>
        <v>0</v>
      </c>
      <c r="G227" s="26"/>
      <c r="H227" s="25">
        <f>ROUND(E227*(1+G227/100),2)</f>
        <v>0</v>
      </c>
      <c r="I227" s="25">
        <f>ROUND(H227*C227,2)</f>
        <v>0</v>
      </c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2"/>
    </row>
    <row r="228" spans="1:256" s="30" customFormat="1" ht="27.75" customHeight="1">
      <c r="A228" s="22">
        <v>3</v>
      </c>
      <c r="B228" s="22" t="s">
        <v>59</v>
      </c>
      <c r="C228" s="22">
        <v>3</v>
      </c>
      <c r="D228" s="46" t="s">
        <v>60</v>
      </c>
      <c r="E228" s="70"/>
      <c r="F228" s="25">
        <f>ROUND(C228*E228,2)</f>
        <v>0</v>
      </c>
      <c r="G228" s="26"/>
      <c r="H228" s="25">
        <f>ROUND(E228*(1+G228/100),2)</f>
        <v>0</v>
      </c>
      <c r="I228" s="25">
        <f>ROUND(H228*C228,2)</f>
        <v>0</v>
      </c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2"/>
      <c r="IU228" s="73"/>
      <c r="IV228" s="73"/>
    </row>
    <row r="229" spans="1:21" s="30" customFormat="1" ht="27.75" customHeight="1">
      <c r="A229" s="22">
        <v>4</v>
      </c>
      <c r="B229" s="22" t="s">
        <v>151</v>
      </c>
      <c r="C229" s="28">
        <v>1</v>
      </c>
      <c r="D229" s="74" t="s">
        <v>150</v>
      </c>
      <c r="E229" s="70"/>
      <c r="F229" s="25">
        <f>ROUND(C229*E229,2)</f>
        <v>0</v>
      </c>
      <c r="G229" s="26"/>
      <c r="H229" s="25">
        <f>ROUND(E229*(1+G229/100),2)</f>
        <v>0</v>
      </c>
      <c r="I229" s="25">
        <f>ROUND(H229*C229,2)</f>
        <v>0</v>
      </c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2"/>
    </row>
    <row r="230" spans="1:256" s="30" customFormat="1" ht="27.75" customHeight="1">
      <c r="A230" s="22">
        <v>5</v>
      </c>
      <c r="B230" s="22" t="s">
        <v>31</v>
      </c>
      <c r="C230" s="22">
        <v>3</v>
      </c>
      <c r="D230" s="46" t="s">
        <v>32</v>
      </c>
      <c r="E230" s="70"/>
      <c r="F230" s="25">
        <f>ROUND(C230*E230,2)</f>
        <v>0</v>
      </c>
      <c r="G230" s="26"/>
      <c r="H230" s="25">
        <f>ROUND(E230*(1+G230/100),2)</f>
        <v>0</v>
      </c>
      <c r="I230" s="25">
        <f>ROUND(H230*C230,2)</f>
        <v>0</v>
      </c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2"/>
      <c r="IU230" s="73"/>
      <c r="IV230" s="73"/>
    </row>
    <row r="231" spans="1:256" s="30" customFormat="1" ht="27.75" customHeight="1">
      <c r="A231" s="32" t="s">
        <v>128</v>
      </c>
      <c r="B231" s="33"/>
      <c r="C231" s="33"/>
      <c r="D231" s="34"/>
      <c r="E231" s="75"/>
      <c r="F231" s="76"/>
      <c r="G231" s="77"/>
      <c r="H231" s="37"/>
      <c r="I231" s="38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2"/>
      <c r="IU231" s="73"/>
      <c r="IV231" s="73"/>
    </row>
    <row r="232" spans="1:21" s="79" customFormat="1" ht="25.5" customHeight="1">
      <c r="A232" s="22">
        <v>1</v>
      </c>
      <c r="B232" s="22" t="s">
        <v>53</v>
      </c>
      <c r="C232" s="28">
        <v>1</v>
      </c>
      <c r="D232" s="23" t="s">
        <v>30</v>
      </c>
      <c r="E232" s="70"/>
      <c r="F232" s="25">
        <f>ROUND(C232*E232,2)</f>
        <v>0</v>
      </c>
      <c r="G232" s="26"/>
      <c r="H232" s="25">
        <f>ROUND(E232*(1+G232/100),2)</f>
        <v>0</v>
      </c>
      <c r="I232" s="25">
        <f>ROUND(H232*C232,2)</f>
        <v>0</v>
      </c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78"/>
      <c r="U232" s="78"/>
    </row>
    <row r="233" spans="1:21" s="2" customFormat="1" ht="27.75" customHeight="1">
      <c r="A233" s="22">
        <v>2</v>
      </c>
      <c r="B233" s="22" t="s">
        <v>16</v>
      </c>
      <c r="C233" s="28">
        <v>1</v>
      </c>
      <c r="D233" s="23" t="s">
        <v>17</v>
      </c>
      <c r="E233" s="70"/>
      <c r="F233" s="25">
        <f>ROUND(C233*E233,2)</f>
        <v>0</v>
      </c>
      <c r="G233" s="26"/>
      <c r="H233" s="25">
        <f>ROUND(E233*(1+G233/100),2)</f>
        <v>0</v>
      </c>
      <c r="I233" s="25">
        <f>ROUND(H233*C233,2)</f>
        <v>0</v>
      </c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56" s="30" customFormat="1" ht="27.75" customHeight="1">
      <c r="A234" s="22">
        <v>3</v>
      </c>
      <c r="B234" s="22" t="s">
        <v>59</v>
      </c>
      <c r="C234" s="22">
        <v>1</v>
      </c>
      <c r="D234" s="46" t="s">
        <v>60</v>
      </c>
      <c r="E234" s="70"/>
      <c r="F234" s="25">
        <f>ROUND(C234*E234,2)</f>
        <v>0</v>
      </c>
      <c r="G234" s="26"/>
      <c r="H234" s="25">
        <f>ROUND(E234*(1+G234/100),2)</f>
        <v>0</v>
      </c>
      <c r="I234" s="25">
        <f>ROUND(H234*C234,2)</f>
        <v>0</v>
      </c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IU234" s="73"/>
      <c r="IV234" s="73"/>
    </row>
    <row r="235" spans="1:21" s="30" customFormat="1" ht="27.75" customHeight="1">
      <c r="A235" s="22">
        <v>4</v>
      </c>
      <c r="B235" s="22" t="s">
        <v>151</v>
      </c>
      <c r="C235" s="28">
        <v>1</v>
      </c>
      <c r="D235" s="74" t="s">
        <v>150</v>
      </c>
      <c r="E235" s="70"/>
      <c r="F235" s="25">
        <f>ROUND(C235*E235,2)</f>
        <v>0</v>
      </c>
      <c r="G235" s="26"/>
      <c r="H235" s="25">
        <f>ROUND(E235*(1+G235/100),2)</f>
        <v>0</v>
      </c>
      <c r="I235" s="25">
        <f>ROUND(H235*C235,2)</f>
        <v>0</v>
      </c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56" s="30" customFormat="1" ht="27.75" customHeight="1">
      <c r="A236" s="22">
        <v>5</v>
      </c>
      <c r="B236" s="22" t="s">
        <v>31</v>
      </c>
      <c r="C236" s="22">
        <v>1</v>
      </c>
      <c r="D236" s="46" t="s">
        <v>32</v>
      </c>
      <c r="E236" s="70"/>
      <c r="F236" s="25">
        <f>ROUND(C236*E236,2)</f>
        <v>0</v>
      </c>
      <c r="G236" s="26"/>
      <c r="H236" s="25">
        <f>ROUND(E236*(1+G236/100),2)</f>
        <v>0</v>
      </c>
      <c r="I236" s="25">
        <f>ROUND(H236*C236,2)</f>
        <v>0</v>
      </c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IU236" s="73"/>
      <c r="IV236" s="73"/>
    </row>
    <row r="237" spans="1:256" s="30" customFormat="1" ht="27.75" customHeight="1">
      <c r="A237" s="32" t="s">
        <v>129</v>
      </c>
      <c r="B237" s="33"/>
      <c r="C237" s="33"/>
      <c r="D237" s="34"/>
      <c r="E237" s="75"/>
      <c r="F237" s="76"/>
      <c r="G237" s="77"/>
      <c r="H237" s="37"/>
      <c r="I237" s="38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IU237" s="73"/>
      <c r="IV237" s="73"/>
    </row>
    <row r="238" spans="1:21" s="79" customFormat="1" ht="19.5" customHeight="1">
      <c r="A238" s="22">
        <v>1</v>
      </c>
      <c r="B238" s="22" t="s">
        <v>53</v>
      </c>
      <c r="C238" s="28">
        <v>3</v>
      </c>
      <c r="D238" s="23" t="s">
        <v>69</v>
      </c>
      <c r="E238" s="70"/>
      <c r="F238" s="25">
        <f>ROUND(C238*E238,2)</f>
        <v>0</v>
      </c>
      <c r="G238" s="26"/>
      <c r="H238" s="25">
        <f>ROUND(E238*(1+G238/100),2)</f>
        <v>0</v>
      </c>
      <c r="I238" s="25">
        <f>ROUND(H238*C238,2)</f>
        <v>0</v>
      </c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78"/>
      <c r="U238" s="78"/>
    </row>
    <row r="239" spans="1:21" s="2" customFormat="1" ht="27.75" customHeight="1">
      <c r="A239" s="22">
        <v>2</v>
      </c>
      <c r="B239" s="22" t="s">
        <v>16</v>
      </c>
      <c r="C239" s="28">
        <v>3</v>
      </c>
      <c r="D239" s="23" t="s">
        <v>17</v>
      </c>
      <c r="E239" s="70"/>
      <c r="F239" s="25">
        <f>ROUND(C239*E239,2)</f>
        <v>0</v>
      </c>
      <c r="G239" s="26"/>
      <c r="H239" s="25">
        <f>ROUND(E239*(1+G239/100),2)</f>
        <v>0</v>
      </c>
      <c r="I239" s="25">
        <f>ROUND(H239*C239,2)</f>
        <v>0</v>
      </c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256" s="30" customFormat="1" ht="27.75" customHeight="1">
      <c r="A240" s="22">
        <v>3</v>
      </c>
      <c r="B240" s="22" t="s">
        <v>59</v>
      </c>
      <c r="C240" s="22">
        <v>3</v>
      </c>
      <c r="D240" s="46" t="s">
        <v>60</v>
      </c>
      <c r="E240" s="70"/>
      <c r="F240" s="25">
        <f>ROUND(C240*E240,2)</f>
        <v>0</v>
      </c>
      <c r="G240" s="26"/>
      <c r="H240" s="25">
        <f>ROUND(E240*(1+G240/100),2)</f>
        <v>0</v>
      </c>
      <c r="I240" s="25">
        <f>ROUND(H240*C240,2)</f>
        <v>0</v>
      </c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IU240" s="73"/>
      <c r="IV240" s="73"/>
    </row>
    <row r="241" spans="1:21" s="30" customFormat="1" ht="27.75" customHeight="1">
      <c r="A241" s="22">
        <v>4</v>
      </c>
      <c r="B241" s="22" t="s">
        <v>151</v>
      </c>
      <c r="C241" s="28">
        <v>1</v>
      </c>
      <c r="D241" s="74" t="s">
        <v>150</v>
      </c>
      <c r="E241" s="70"/>
      <c r="F241" s="25">
        <f>ROUND(C241*E241,2)</f>
        <v>0</v>
      </c>
      <c r="G241" s="26"/>
      <c r="H241" s="25">
        <f>ROUND(E241*(1+G241/100),2)</f>
        <v>0</v>
      </c>
      <c r="I241" s="25">
        <f>ROUND(H241*C241,2)</f>
        <v>0</v>
      </c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56" s="30" customFormat="1" ht="27.75" customHeight="1">
      <c r="A242" s="22">
        <v>5</v>
      </c>
      <c r="B242" s="22" t="s">
        <v>31</v>
      </c>
      <c r="C242" s="22">
        <v>3</v>
      </c>
      <c r="D242" s="46" t="s">
        <v>32</v>
      </c>
      <c r="E242" s="70"/>
      <c r="F242" s="25">
        <f>ROUND(C242*E242,2)</f>
        <v>0</v>
      </c>
      <c r="G242" s="26"/>
      <c r="H242" s="25">
        <f>ROUND(E242*(1+G242/100),2)</f>
        <v>0</v>
      </c>
      <c r="I242" s="25">
        <f>ROUND(H242*C242,2)</f>
        <v>0</v>
      </c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IU242" s="73"/>
      <c r="IV242" s="73"/>
    </row>
    <row r="243" spans="1:256" s="30" customFormat="1" ht="27.75" customHeight="1">
      <c r="A243" s="32" t="s">
        <v>130</v>
      </c>
      <c r="B243" s="33"/>
      <c r="C243" s="33"/>
      <c r="D243" s="34"/>
      <c r="E243" s="75"/>
      <c r="F243" s="76"/>
      <c r="G243" s="77"/>
      <c r="H243" s="37"/>
      <c r="I243" s="38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IU243" s="73"/>
      <c r="IV243" s="73"/>
    </row>
    <row r="244" spans="1:21" s="2" customFormat="1" ht="27.75" customHeight="1">
      <c r="A244" s="22">
        <v>1</v>
      </c>
      <c r="B244" s="22" t="s">
        <v>39</v>
      </c>
      <c r="C244" s="22">
        <v>1</v>
      </c>
      <c r="D244" s="23" t="s">
        <v>40</v>
      </c>
      <c r="E244" s="70"/>
      <c r="F244" s="25">
        <f>ROUND(C244*E244,2)</f>
        <v>0</v>
      </c>
      <c r="G244" s="26"/>
      <c r="H244" s="25">
        <f>ROUND(E244*(1+G244/100),2)</f>
        <v>0</v>
      </c>
      <c r="I244" s="25">
        <f>ROUND(H244*C244,2)</f>
        <v>0</v>
      </c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s="30" customFormat="1" ht="27.75" customHeight="1">
      <c r="A245" s="22">
        <v>2</v>
      </c>
      <c r="B245" s="22" t="s">
        <v>41</v>
      </c>
      <c r="C245" s="22">
        <v>3</v>
      </c>
      <c r="D245" s="23" t="s">
        <v>42</v>
      </c>
      <c r="E245" s="70"/>
      <c r="F245" s="25">
        <f>ROUND(C245*E245,2)</f>
        <v>0</v>
      </c>
      <c r="G245" s="26"/>
      <c r="H245" s="25">
        <f>ROUND(E245*(1+G245/100),2)</f>
        <v>0</v>
      </c>
      <c r="I245" s="25">
        <f>ROUND(H245*C245,2)</f>
        <v>0</v>
      </c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s="2" customFormat="1" ht="23.25" customHeight="1">
      <c r="A246" s="32" t="s">
        <v>131</v>
      </c>
      <c r="B246" s="33"/>
      <c r="C246" s="33"/>
      <c r="D246" s="34"/>
      <c r="E246" s="75"/>
      <c r="F246" s="76"/>
      <c r="G246" s="77"/>
      <c r="H246" s="37"/>
      <c r="I246" s="38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s="79" customFormat="1" ht="19.5" customHeight="1">
      <c r="A247" s="22">
        <v>1</v>
      </c>
      <c r="B247" s="22" t="s">
        <v>53</v>
      </c>
      <c r="C247" s="28">
        <v>4</v>
      </c>
      <c r="D247" s="23" t="s">
        <v>30</v>
      </c>
      <c r="E247" s="70"/>
      <c r="F247" s="25">
        <f>ROUND(C247*E247,2)</f>
        <v>0</v>
      </c>
      <c r="G247" s="26"/>
      <c r="H247" s="25">
        <f>ROUND(E247*(1+G247/100),2)</f>
        <v>0</v>
      </c>
      <c r="I247" s="25">
        <f>ROUND(H247*C247,2)</f>
        <v>0</v>
      </c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78"/>
    </row>
    <row r="248" spans="1:256" s="30" customFormat="1" ht="27.75" customHeight="1">
      <c r="A248" s="22">
        <v>2</v>
      </c>
      <c r="B248" s="22" t="s">
        <v>16</v>
      </c>
      <c r="C248" s="28">
        <v>3</v>
      </c>
      <c r="D248" s="23" t="s">
        <v>17</v>
      </c>
      <c r="E248" s="70"/>
      <c r="F248" s="25">
        <f>ROUND(C248*E248,2)</f>
        <v>0</v>
      </c>
      <c r="G248" s="26"/>
      <c r="H248" s="25">
        <f>ROUND(E248*(1+G248/100),2)</f>
        <v>0</v>
      </c>
      <c r="I248" s="25">
        <f>ROUND(H248*C248,2)</f>
        <v>0</v>
      </c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IU248" s="73"/>
      <c r="IV248" s="73"/>
    </row>
    <row r="249" spans="1:256" s="30" customFormat="1" ht="27.75" customHeight="1">
      <c r="A249" s="22">
        <v>3</v>
      </c>
      <c r="B249" s="22" t="s">
        <v>59</v>
      </c>
      <c r="C249" s="22">
        <v>3</v>
      </c>
      <c r="D249" s="46" t="s">
        <v>60</v>
      </c>
      <c r="E249" s="70"/>
      <c r="F249" s="25">
        <f>ROUND(C249*E249,2)</f>
        <v>0</v>
      </c>
      <c r="G249" s="26"/>
      <c r="H249" s="25">
        <f>ROUND(E249*(1+G249/100),2)</f>
        <v>0</v>
      </c>
      <c r="I249" s="25">
        <f>ROUND(H249*C249,2)</f>
        <v>0</v>
      </c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IU249" s="73"/>
      <c r="IV249" s="73"/>
    </row>
    <row r="250" spans="1:21" s="30" customFormat="1" ht="27.75" customHeight="1">
      <c r="A250" s="22">
        <v>4</v>
      </c>
      <c r="B250" s="22" t="s">
        <v>151</v>
      </c>
      <c r="C250" s="28">
        <v>1</v>
      </c>
      <c r="D250" s="74" t="s">
        <v>150</v>
      </c>
      <c r="E250" s="70"/>
      <c r="F250" s="25">
        <f>ROUND(C250*E250,2)</f>
        <v>0</v>
      </c>
      <c r="G250" s="26"/>
      <c r="H250" s="25">
        <f>ROUND(E250*(1+G250/100),2)</f>
        <v>0</v>
      </c>
      <c r="I250" s="25">
        <f>ROUND(H250*C250,2)</f>
        <v>0</v>
      </c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56" s="30" customFormat="1" ht="27.75" customHeight="1">
      <c r="A251" s="22">
        <v>5</v>
      </c>
      <c r="B251" s="22" t="s">
        <v>31</v>
      </c>
      <c r="C251" s="22">
        <v>4</v>
      </c>
      <c r="D251" s="46" t="s">
        <v>32</v>
      </c>
      <c r="E251" s="70"/>
      <c r="F251" s="25">
        <f>ROUND(C251*E251,2)</f>
        <v>0</v>
      </c>
      <c r="G251" s="26"/>
      <c r="H251" s="25">
        <f>ROUND(E251*(1+G251/100),2)</f>
        <v>0</v>
      </c>
      <c r="I251" s="25">
        <f>ROUND(H251*C251,2)</f>
        <v>0</v>
      </c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IU251" s="73"/>
      <c r="IV251" s="73"/>
    </row>
    <row r="252" spans="1:256" s="30" customFormat="1" ht="27.75" customHeight="1">
      <c r="A252" s="32" t="s">
        <v>132</v>
      </c>
      <c r="B252" s="33"/>
      <c r="C252" s="33"/>
      <c r="D252" s="34"/>
      <c r="E252" s="75"/>
      <c r="F252" s="76"/>
      <c r="G252" s="77"/>
      <c r="H252" s="37"/>
      <c r="I252" s="38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IU252" s="73"/>
      <c r="IV252" s="73"/>
    </row>
    <row r="253" spans="1:21" s="79" customFormat="1" ht="19.5" customHeight="1">
      <c r="A253" s="22">
        <v>1</v>
      </c>
      <c r="B253" s="22" t="s">
        <v>53</v>
      </c>
      <c r="C253" s="28">
        <v>1</v>
      </c>
      <c r="D253" s="23" t="s">
        <v>30</v>
      </c>
      <c r="E253" s="70"/>
      <c r="F253" s="25">
        <f>ROUND(C253*E253,2)</f>
        <v>0</v>
      </c>
      <c r="G253" s="26"/>
      <c r="H253" s="25">
        <f>ROUND(E253*(1+G253/100),2)</f>
        <v>0</v>
      </c>
      <c r="I253" s="25">
        <f>ROUND(H253*C253,2)</f>
        <v>0</v>
      </c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78"/>
      <c r="U253" s="78"/>
    </row>
    <row r="254" spans="1:256" s="30" customFormat="1" ht="27.75" customHeight="1">
      <c r="A254" s="22">
        <v>2</v>
      </c>
      <c r="B254" s="22" t="s">
        <v>16</v>
      </c>
      <c r="C254" s="28">
        <v>1</v>
      </c>
      <c r="D254" s="23" t="s">
        <v>58</v>
      </c>
      <c r="E254" s="70"/>
      <c r="F254" s="25">
        <f>ROUND(C254*E254,2)</f>
        <v>0</v>
      </c>
      <c r="G254" s="26"/>
      <c r="H254" s="25">
        <f>ROUND(E254*(1+G254/100),2)</f>
        <v>0</v>
      </c>
      <c r="I254" s="25">
        <f>ROUND(H254*C254,2)</f>
        <v>0</v>
      </c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IU254" s="73"/>
      <c r="IV254" s="73"/>
    </row>
    <row r="255" spans="1:256" s="30" customFormat="1" ht="27.75" customHeight="1">
      <c r="A255" s="22">
        <v>3</v>
      </c>
      <c r="B255" s="22" t="s">
        <v>59</v>
      </c>
      <c r="C255" s="22">
        <v>1</v>
      </c>
      <c r="D255" s="46" t="s">
        <v>60</v>
      </c>
      <c r="E255" s="70"/>
      <c r="F255" s="25">
        <f>ROUND(C255*E255,2)</f>
        <v>0</v>
      </c>
      <c r="G255" s="26"/>
      <c r="H255" s="25">
        <f>ROUND(E255*(1+G255/100),2)</f>
        <v>0</v>
      </c>
      <c r="I255" s="25">
        <f>ROUND(H255*C255,2)</f>
        <v>0</v>
      </c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IU255" s="73"/>
      <c r="IV255" s="73"/>
    </row>
    <row r="256" spans="1:21" s="30" customFormat="1" ht="27.75" customHeight="1">
      <c r="A256" s="22">
        <v>4</v>
      </c>
      <c r="B256" s="22" t="s">
        <v>151</v>
      </c>
      <c r="C256" s="28">
        <v>1</v>
      </c>
      <c r="D256" s="74" t="s">
        <v>150</v>
      </c>
      <c r="E256" s="70"/>
      <c r="F256" s="25">
        <f>ROUND(C256*E256,2)</f>
        <v>0</v>
      </c>
      <c r="G256" s="26"/>
      <c r="H256" s="25">
        <f>ROUND(E256*(1+G256/100),2)</f>
        <v>0</v>
      </c>
      <c r="I256" s="25">
        <f>ROUND(H256*C256,2)</f>
        <v>0</v>
      </c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56" s="30" customFormat="1" ht="27.75" customHeight="1">
      <c r="A257" s="22">
        <v>5</v>
      </c>
      <c r="B257" s="22" t="s">
        <v>31</v>
      </c>
      <c r="C257" s="22">
        <v>1</v>
      </c>
      <c r="D257" s="46" t="s">
        <v>32</v>
      </c>
      <c r="E257" s="70"/>
      <c r="F257" s="25">
        <f>ROUND(C257*E257,2)</f>
        <v>0</v>
      </c>
      <c r="G257" s="26"/>
      <c r="H257" s="25">
        <f>ROUND(E257*(1+G257/100),2)</f>
        <v>0</v>
      </c>
      <c r="I257" s="25">
        <f>ROUND(H257*C257,2)</f>
        <v>0</v>
      </c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IU257" s="73"/>
      <c r="IV257" s="73"/>
    </row>
    <row r="258" spans="1:256" s="30" customFormat="1" ht="27.75" customHeight="1">
      <c r="A258" s="32" t="s">
        <v>148</v>
      </c>
      <c r="B258" s="33"/>
      <c r="C258" s="33"/>
      <c r="D258" s="34"/>
      <c r="E258" s="75"/>
      <c r="F258" s="76"/>
      <c r="G258" s="77"/>
      <c r="H258" s="37"/>
      <c r="I258" s="38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IU258" s="73"/>
      <c r="IV258" s="73"/>
    </row>
    <row r="259" spans="1:21" s="79" customFormat="1" ht="19.5" customHeight="1">
      <c r="A259" s="22">
        <v>1</v>
      </c>
      <c r="B259" s="22" t="s">
        <v>53</v>
      </c>
      <c r="C259" s="28">
        <v>1</v>
      </c>
      <c r="D259" s="23" t="s">
        <v>30</v>
      </c>
      <c r="E259" s="70"/>
      <c r="F259" s="25">
        <f>ROUND(C259*E259,2)</f>
        <v>0</v>
      </c>
      <c r="G259" s="26"/>
      <c r="H259" s="25">
        <f>ROUND(E259*(1+G259/100),2)</f>
        <v>0</v>
      </c>
      <c r="I259" s="25">
        <f>ROUND(H259*C259,2)</f>
        <v>0</v>
      </c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78"/>
      <c r="U259" s="78"/>
    </row>
    <row r="260" spans="1:256" s="30" customFormat="1" ht="27.75" customHeight="1">
      <c r="A260" s="22">
        <v>2</v>
      </c>
      <c r="B260" s="22" t="s">
        <v>16</v>
      </c>
      <c r="C260" s="28">
        <v>1</v>
      </c>
      <c r="D260" s="23" t="s">
        <v>17</v>
      </c>
      <c r="E260" s="70"/>
      <c r="F260" s="25">
        <f>ROUND(C260*E260,2)</f>
        <v>0</v>
      </c>
      <c r="G260" s="26"/>
      <c r="H260" s="25">
        <f>ROUND(E260*(1+G260/100),2)</f>
        <v>0</v>
      </c>
      <c r="I260" s="25">
        <f>ROUND(H260*C260,2)</f>
        <v>0</v>
      </c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IU260" s="73"/>
      <c r="IV260" s="73"/>
    </row>
    <row r="261" spans="1:256" s="30" customFormat="1" ht="27.75" customHeight="1">
      <c r="A261" s="22">
        <v>3</v>
      </c>
      <c r="B261" s="22" t="s">
        <v>59</v>
      </c>
      <c r="C261" s="22">
        <v>1</v>
      </c>
      <c r="D261" s="46" t="s">
        <v>60</v>
      </c>
      <c r="E261" s="70"/>
      <c r="F261" s="25">
        <f>ROUND(C261*E261,2)</f>
        <v>0</v>
      </c>
      <c r="G261" s="26"/>
      <c r="H261" s="25">
        <f>ROUND(E261*(1+G261/100),2)</f>
        <v>0</v>
      </c>
      <c r="I261" s="25">
        <f>ROUND(H261*C261,2)</f>
        <v>0</v>
      </c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IU261" s="73"/>
      <c r="IV261" s="73"/>
    </row>
    <row r="262" spans="1:21" s="30" customFormat="1" ht="27.75" customHeight="1">
      <c r="A262" s="22">
        <v>4</v>
      </c>
      <c r="B262" s="22" t="s">
        <v>151</v>
      </c>
      <c r="C262" s="28">
        <v>1</v>
      </c>
      <c r="D262" s="74" t="s">
        <v>150</v>
      </c>
      <c r="E262" s="70"/>
      <c r="F262" s="25">
        <f>ROUND(C262*E262,2)</f>
        <v>0</v>
      </c>
      <c r="G262" s="26"/>
      <c r="H262" s="25">
        <f>ROUND(E262*(1+G262/100),2)</f>
        <v>0</v>
      </c>
      <c r="I262" s="25">
        <f>ROUND(H262*C262,2)</f>
        <v>0</v>
      </c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56" s="30" customFormat="1" ht="27.75" customHeight="1">
      <c r="A263" s="22">
        <v>5</v>
      </c>
      <c r="B263" s="22" t="s">
        <v>31</v>
      </c>
      <c r="C263" s="22">
        <v>1</v>
      </c>
      <c r="D263" s="46" t="s">
        <v>32</v>
      </c>
      <c r="E263" s="70"/>
      <c r="F263" s="25">
        <f>ROUND(C263*E263,2)</f>
        <v>0</v>
      </c>
      <c r="G263" s="26"/>
      <c r="H263" s="25">
        <f>ROUND(E263*(1+G263/100),2)</f>
        <v>0</v>
      </c>
      <c r="I263" s="25">
        <f>ROUND(H263*C263,2)</f>
        <v>0</v>
      </c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IU263" s="73"/>
      <c r="IV263" s="73"/>
    </row>
    <row r="264" spans="1:256" s="30" customFormat="1" ht="27.75" customHeight="1">
      <c r="A264" s="32" t="s">
        <v>133</v>
      </c>
      <c r="B264" s="33"/>
      <c r="C264" s="33"/>
      <c r="D264" s="34"/>
      <c r="E264" s="75"/>
      <c r="F264" s="76"/>
      <c r="G264" s="77"/>
      <c r="H264" s="37"/>
      <c r="I264" s="38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IU264" s="73"/>
      <c r="IV264" s="73"/>
    </row>
    <row r="265" spans="1:21" s="79" customFormat="1" ht="19.5" customHeight="1">
      <c r="A265" s="22">
        <v>1</v>
      </c>
      <c r="B265" s="22" t="s">
        <v>53</v>
      </c>
      <c r="C265" s="28">
        <v>1</v>
      </c>
      <c r="D265" s="23" t="s">
        <v>30</v>
      </c>
      <c r="E265" s="70"/>
      <c r="F265" s="25">
        <f>ROUND(C265*E265,2)</f>
        <v>0</v>
      </c>
      <c r="G265" s="26"/>
      <c r="H265" s="25">
        <f>ROUND(E265*(1+G265/100),2)</f>
        <v>0</v>
      </c>
      <c r="I265" s="25">
        <f>ROUND(H265*C265,2)</f>
        <v>0</v>
      </c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78"/>
      <c r="U265" s="78"/>
    </row>
    <row r="266" spans="1:256" s="30" customFormat="1" ht="27.75" customHeight="1">
      <c r="A266" s="22">
        <v>2</v>
      </c>
      <c r="B266" s="22" t="s">
        <v>16</v>
      </c>
      <c r="C266" s="28">
        <v>1</v>
      </c>
      <c r="D266" s="23" t="s">
        <v>17</v>
      </c>
      <c r="E266" s="70"/>
      <c r="F266" s="25">
        <f>ROUND(C266*E266,2)</f>
        <v>0</v>
      </c>
      <c r="G266" s="26"/>
      <c r="H266" s="25">
        <f>ROUND(E266*(1+G266/100),2)</f>
        <v>0</v>
      </c>
      <c r="I266" s="25">
        <f>ROUND(H266*C266,2)</f>
        <v>0</v>
      </c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IU266" s="73"/>
      <c r="IV266" s="73"/>
    </row>
    <row r="267" spans="1:256" s="30" customFormat="1" ht="27.75" customHeight="1">
      <c r="A267" s="22">
        <v>3</v>
      </c>
      <c r="B267" s="22" t="s">
        <v>59</v>
      </c>
      <c r="C267" s="22">
        <v>1</v>
      </c>
      <c r="D267" s="46" t="s">
        <v>60</v>
      </c>
      <c r="E267" s="70"/>
      <c r="F267" s="25">
        <f>ROUND(C267*E267,2)</f>
        <v>0</v>
      </c>
      <c r="G267" s="26"/>
      <c r="H267" s="25">
        <f>ROUND(E267*(1+G267/100),2)</f>
        <v>0</v>
      </c>
      <c r="I267" s="25">
        <f>ROUND(H267*C267,2)</f>
        <v>0</v>
      </c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IU267" s="73"/>
      <c r="IV267" s="73"/>
    </row>
    <row r="268" spans="1:21" s="30" customFormat="1" ht="27.75" customHeight="1">
      <c r="A268" s="22">
        <v>4</v>
      </c>
      <c r="B268" s="22" t="s">
        <v>151</v>
      </c>
      <c r="C268" s="28">
        <v>1</v>
      </c>
      <c r="D268" s="74" t="s">
        <v>150</v>
      </c>
      <c r="E268" s="70"/>
      <c r="F268" s="25">
        <f>ROUND(C268*E268,2)</f>
        <v>0</v>
      </c>
      <c r="G268" s="26"/>
      <c r="H268" s="25">
        <f>ROUND(E268*(1+G268/100),2)</f>
        <v>0</v>
      </c>
      <c r="I268" s="25">
        <f>ROUND(H268*C268,2)</f>
        <v>0</v>
      </c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56" s="30" customFormat="1" ht="27.75" customHeight="1">
      <c r="A269" s="22">
        <v>5</v>
      </c>
      <c r="B269" s="22" t="s">
        <v>31</v>
      </c>
      <c r="C269" s="22">
        <v>1</v>
      </c>
      <c r="D269" s="46" t="s">
        <v>32</v>
      </c>
      <c r="E269" s="70"/>
      <c r="F269" s="25">
        <f>ROUND(C269*E269,2)</f>
        <v>0</v>
      </c>
      <c r="G269" s="26"/>
      <c r="H269" s="25">
        <f>ROUND(E269*(1+G269/100),2)</f>
        <v>0</v>
      </c>
      <c r="I269" s="25">
        <f>ROUND(H269*C269,2)</f>
        <v>0</v>
      </c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IU269" s="73"/>
      <c r="IV269" s="73"/>
    </row>
    <row r="270" spans="1:256" s="30" customFormat="1" ht="27.75" customHeight="1">
      <c r="A270" s="32" t="s">
        <v>134</v>
      </c>
      <c r="B270" s="33"/>
      <c r="C270" s="33"/>
      <c r="D270" s="34"/>
      <c r="E270" s="75"/>
      <c r="F270" s="76"/>
      <c r="G270" s="77"/>
      <c r="H270" s="37"/>
      <c r="I270" s="38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IU270" s="73"/>
      <c r="IV270" s="73"/>
    </row>
    <row r="271" spans="1:21" s="79" customFormat="1" ht="19.5" customHeight="1">
      <c r="A271" s="22">
        <v>1</v>
      </c>
      <c r="B271" s="22" t="s">
        <v>53</v>
      </c>
      <c r="C271" s="28">
        <v>1</v>
      </c>
      <c r="D271" s="23" t="s">
        <v>30</v>
      </c>
      <c r="E271" s="70"/>
      <c r="F271" s="25">
        <f>ROUND(C271*E271,2)</f>
        <v>0</v>
      </c>
      <c r="G271" s="26"/>
      <c r="H271" s="25">
        <f>ROUND(E271*(1+G271/100),2)</f>
        <v>0</v>
      </c>
      <c r="I271" s="25">
        <f>ROUND(H271*C271,2)</f>
        <v>0</v>
      </c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78"/>
      <c r="U271" s="78"/>
    </row>
    <row r="272" spans="1:256" s="30" customFormat="1" ht="27.75" customHeight="1">
      <c r="A272" s="22">
        <v>2</v>
      </c>
      <c r="B272" s="22" t="s">
        <v>16</v>
      </c>
      <c r="C272" s="28">
        <v>1</v>
      </c>
      <c r="D272" s="23" t="s">
        <v>17</v>
      </c>
      <c r="E272" s="70"/>
      <c r="F272" s="25">
        <f>ROUND(C272*E272,2)</f>
        <v>0</v>
      </c>
      <c r="G272" s="26"/>
      <c r="H272" s="25">
        <f>ROUND(E272*(1+G272/100),2)</f>
        <v>0</v>
      </c>
      <c r="I272" s="25">
        <f>ROUND(H272*C272,2)</f>
        <v>0</v>
      </c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IU272" s="73"/>
      <c r="IV272" s="73"/>
    </row>
    <row r="273" spans="1:256" s="30" customFormat="1" ht="27.75" customHeight="1">
      <c r="A273" s="22">
        <v>3</v>
      </c>
      <c r="B273" s="22" t="s">
        <v>59</v>
      </c>
      <c r="C273" s="22">
        <v>1</v>
      </c>
      <c r="D273" s="46" t="s">
        <v>60</v>
      </c>
      <c r="E273" s="70"/>
      <c r="F273" s="25">
        <f>ROUND(C273*E273,2)</f>
        <v>0</v>
      </c>
      <c r="G273" s="26"/>
      <c r="H273" s="25">
        <f>ROUND(E273*(1+G273/100),2)</f>
        <v>0</v>
      </c>
      <c r="I273" s="25">
        <f>ROUND(H273*C273,2)</f>
        <v>0</v>
      </c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IU273" s="73"/>
      <c r="IV273" s="73"/>
    </row>
    <row r="274" spans="1:21" s="30" customFormat="1" ht="27.75" customHeight="1">
      <c r="A274" s="22">
        <v>4</v>
      </c>
      <c r="B274" s="22" t="s">
        <v>151</v>
      </c>
      <c r="C274" s="28">
        <v>1</v>
      </c>
      <c r="D274" s="74" t="s">
        <v>150</v>
      </c>
      <c r="E274" s="70"/>
      <c r="F274" s="25">
        <f>ROUND(C274*E274,2)</f>
        <v>0</v>
      </c>
      <c r="G274" s="26"/>
      <c r="H274" s="25">
        <f>ROUND(E274*(1+G274/100),2)</f>
        <v>0</v>
      </c>
      <c r="I274" s="25">
        <f>ROUND(H274*C274,2)</f>
        <v>0</v>
      </c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:256" s="30" customFormat="1" ht="27.75" customHeight="1">
      <c r="A275" s="22">
        <v>5</v>
      </c>
      <c r="B275" s="22" t="s">
        <v>31</v>
      </c>
      <c r="C275" s="22">
        <v>1</v>
      </c>
      <c r="D275" s="46" t="s">
        <v>32</v>
      </c>
      <c r="E275" s="70"/>
      <c r="F275" s="25">
        <f>ROUND(C275*E275,2)</f>
        <v>0</v>
      </c>
      <c r="G275" s="26"/>
      <c r="H275" s="25">
        <f>ROUND(E275*(1+G275/100),2)</f>
        <v>0</v>
      </c>
      <c r="I275" s="25">
        <f>ROUND(H275*C275,2)</f>
        <v>0</v>
      </c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IU275" s="73"/>
      <c r="IV275" s="73"/>
    </row>
    <row r="276" spans="1:256" s="30" customFormat="1" ht="27.75" customHeight="1">
      <c r="A276" s="32" t="s">
        <v>135</v>
      </c>
      <c r="B276" s="33"/>
      <c r="C276" s="33"/>
      <c r="D276" s="34"/>
      <c r="E276" s="75"/>
      <c r="F276" s="76"/>
      <c r="G276" s="77"/>
      <c r="H276" s="37"/>
      <c r="I276" s="38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IU276" s="73"/>
      <c r="IV276" s="73"/>
    </row>
    <row r="277" spans="1:256" s="30" customFormat="1" ht="27.75" customHeight="1">
      <c r="A277" s="28">
        <v>1</v>
      </c>
      <c r="B277" s="28" t="s">
        <v>136</v>
      </c>
      <c r="C277" s="28">
        <v>1</v>
      </c>
      <c r="D277" s="23" t="s">
        <v>160</v>
      </c>
      <c r="E277" s="70"/>
      <c r="F277" s="25">
        <f>ROUND(C277*E277,2)</f>
        <v>0</v>
      </c>
      <c r="G277" s="26"/>
      <c r="H277" s="25">
        <f>ROUND(E277*(1+G277/100),2)</f>
        <v>0</v>
      </c>
      <c r="I277" s="25">
        <f>ROUND(H277*C277,2)</f>
        <v>0</v>
      </c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IU277" s="73"/>
      <c r="IV277" s="73"/>
    </row>
    <row r="278" spans="1:21" s="30" customFormat="1" ht="27.75" customHeight="1">
      <c r="A278" s="28">
        <v>2</v>
      </c>
      <c r="B278" s="28" t="s">
        <v>137</v>
      </c>
      <c r="C278" s="28">
        <v>20</v>
      </c>
      <c r="D278" s="23" t="s">
        <v>68</v>
      </c>
      <c r="E278" s="70"/>
      <c r="F278" s="25">
        <f>ROUND(C278*E278,2)</f>
        <v>0</v>
      </c>
      <c r="G278" s="26"/>
      <c r="H278" s="25">
        <f>ROUND(E278*(1+G278/100),2)</f>
        <v>0</v>
      </c>
      <c r="I278" s="25">
        <f>ROUND(H278*C278,2)</f>
        <v>0</v>
      </c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56" s="30" customFormat="1" ht="27.75" customHeight="1">
      <c r="A279" s="22">
        <v>3</v>
      </c>
      <c r="B279" s="22" t="s">
        <v>31</v>
      </c>
      <c r="C279" s="22">
        <v>1</v>
      </c>
      <c r="D279" s="46" t="s">
        <v>32</v>
      </c>
      <c r="E279" s="70"/>
      <c r="F279" s="25">
        <f>ROUND(C279*E279,2)</f>
        <v>0</v>
      </c>
      <c r="G279" s="26"/>
      <c r="H279" s="25">
        <f>ROUND(E279*(1+G279/100),2)</f>
        <v>0</v>
      </c>
      <c r="I279" s="25">
        <f>ROUND(H279*C279,2)</f>
        <v>0</v>
      </c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IU279" s="73"/>
      <c r="IV279" s="73"/>
    </row>
    <row r="280" spans="1:256" s="30" customFormat="1" ht="27.75" customHeight="1">
      <c r="A280" s="32" t="s">
        <v>138</v>
      </c>
      <c r="B280" s="33"/>
      <c r="C280" s="33"/>
      <c r="D280" s="34"/>
      <c r="E280" s="75"/>
      <c r="F280" s="76"/>
      <c r="G280" s="77"/>
      <c r="H280" s="37"/>
      <c r="I280" s="38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IU280" s="73"/>
      <c r="IV280" s="73"/>
    </row>
    <row r="281" spans="1:21" s="79" customFormat="1" ht="19.5" customHeight="1">
      <c r="A281" s="22">
        <v>1</v>
      </c>
      <c r="B281" s="22" t="s">
        <v>11</v>
      </c>
      <c r="C281" s="22">
        <v>4</v>
      </c>
      <c r="D281" s="23" t="s">
        <v>12</v>
      </c>
      <c r="E281" s="70"/>
      <c r="F281" s="25">
        <f>ROUND(C281*E281,2)</f>
        <v>0</v>
      </c>
      <c r="G281" s="26"/>
      <c r="H281" s="25">
        <f>ROUND(E281*(1+G281/100),2)</f>
        <v>0</v>
      </c>
      <c r="I281" s="25">
        <f>ROUND(H281*C281,2)</f>
        <v>0</v>
      </c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78"/>
      <c r="U281" s="78"/>
    </row>
    <row r="282" spans="1:256" s="30" customFormat="1" ht="27.75" customHeight="1">
      <c r="A282" s="22">
        <v>2</v>
      </c>
      <c r="B282" s="22" t="s">
        <v>139</v>
      </c>
      <c r="C282" s="22">
        <v>4</v>
      </c>
      <c r="D282" s="23" t="s">
        <v>19</v>
      </c>
      <c r="E282" s="70"/>
      <c r="F282" s="25">
        <f>ROUND(C282*E282,2)</f>
        <v>0</v>
      </c>
      <c r="G282" s="26"/>
      <c r="H282" s="25">
        <f>ROUND(E282*(1+G282/100),2)</f>
        <v>0</v>
      </c>
      <c r="I282" s="25">
        <f>ROUND(H282*C282,2)</f>
        <v>0</v>
      </c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IU282" s="73"/>
      <c r="IV282" s="73"/>
    </row>
    <row r="283" spans="1:256" s="30" customFormat="1" ht="27.75" customHeight="1">
      <c r="A283" s="32" t="s">
        <v>140</v>
      </c>
      <c r="B283" s="33"/>
      <c r="C283" s="33"/>
      <c r="D283" s="34"/>
      <c r="E283" s="75"/>
      <c r="F283" s="76"/>
      <c r="G283" s="77"/>
      <c r="H283" s="37"/>
      <c r="I283" s="38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IU283" s="73"/>
      <c r="IV283" s="73"/>
    </row>
    <row r="284" spans="1:21" s="79" customFormat="1" ht="19.5" customHeight="1">
      <c r="A284" s="22">
        <v>1</v>
      </c>
      <c r="B284" s="22" t="s">
        <v>53</v>
      </c>
      <c r="C284" s="28">
        <v>1</v>
      </c>
      <c r="D284" s="23" t="s">
        <v>30</v>
      </c>
      <c r="E284" s="70"/>
      <c r="F284" s="25">
        <f>ROUND(C284*E284,2)</f>
        <v>0</v>
      </c>
      <c r="G284" s="26"/>
      <c r="H284" s="25">
        <f>ROUND(E284*(1+G284/100),2)</f>
        <v>0</v>
      </c>
      <c r="I284" s="25">
        <f>ROUND(H284*C284,2)</f>
        <v>0</v>
      </c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78"/>
      <c r="U284" s="78"/>
    </row>
    <row r="285" spans="1:256" s="30" customFormat="1" ht="27.75" customHeight="1">
      <c r="A285" s="22">
        <v>2</v>
      </c>
      <c r="B285" s="22" t="s">
        <v>16</v>
      </c>
      <c r="C285" s="28">
        <v>1</v>
      </c>
      <c r="D285" s="23" t="s">
        <v>17</v>
      </c>
      <c r="E285" s="70"/>
      <c r="F285" s="25">
        <f>ROUND(C285*E285,2)</f>
        <v>0</v>
      </c>
      <c r="G285" s="26"/>
      <c r="H285" s="25">
        <f>ROUND(E285*(1+G285/100),2)</f>
        <v>0</v>
      </c>
      <c r="I285" s="25">
        <f>ROUND(H285*C285,2)</f>
        <v>0</v>
      </c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IU285" s="73"/>
      <c r="IV285" s="73"/>
    </row>
    <row r="286" spans="1:256" s="30" customFormat="1" ht="27.75" customHeight="1">
      <c r="A286" s="22">
        <v>3</v>
      </c>
      <c r="B286" s="22" t="s">
        <v>7</v>
      </c>
      <c r="C286" s="22">
        <v>6</v>
      </c>
      <c r="D286" s="46" t="s">
        <v>8</v>
      </c>
      <c r="E286" s="70"/>
      <c r="F286" s="25">
        <f>ROUND(C286*E286,2)</f>
        <v>0</v>
      </c>
      <c r="G286" s="26"/>
      <c r="H286" s="25">
        <f>ROUND(E286*(1+G286/100),2)</f>
        <v>0</v>
      </c>
      <c r="I286" s="25">
        <f>ROUND(H286*C286,2)</f>
        <v>0</v>
      </c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IU286" s="73"/>
      <c r="IV286" s="73"/>
    </row>
    <row r="287" spans="1:21" s="30" customFormat="1" ht="27.75" customHeight="1">
      <c r="A287" s="22">
        <v>4</v>
      </c>
      <c r="B287" s="22" t="s">
        <v>141</v>
      </c>
      <c r="C287" s="22">
        <v>20</v>
      </c>
      <c r="D287" s="46" t="s">
        <v>68</v>
      </c>
      <c r="E287" s="70"/>
      <c r="F287" s="25">
        <f>ROUND(C287*E287,2)</f>
        <v>0</v>
      </c>
      <c r="G287" s="26"/>
      <c r="H287" s="25">
        <f>ROUND(E287*(1+G287/100),2)</f>
        <v>0</v>
      </c>
      <c r="I287" s="25">
        <f>ROUND(H287*C287,2)</f>
        <v>0</v>
      </c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56" s="30" customFormat="1" ht="27.75" customHeight="1">
      <c r="A288" s="22">
        <v>5</v>
      </c>
      <c r="B288" s="22" t="s">
        <v>31</v>
      </c>
      <c r="C288" s="22">
        <v>2</v>
      </c>
      <c r="D288" s="46" t="s">
        <v>32</v>
      </c>
      <c r="E288" s="70"/>
      <c r="F288" s="25">
        <f>ROUND(C288*E288,2)</f>
        <v>0</v>
      </c>
      <c r="G288" s="26"/>
      <c r="H288" s="25">
        <f>ROUND(E288*(1+G288/100),2)</f>
        <v>0</v>
      </c>
      <c r="I288" s="25">
        <f>ROUND(H288*C288,2)</f>
        <v>0</v>
      </c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IU288" s="73"/>
      <c r="IV288" s="73"/>
    </row>
    <row r="289" spans="1:256" s="30" customFormat="1" ht="27.75" customHeight="1">
      <c r="A289" s="32" t="s">
        <v>142</v>
      </c>
      <c r="B289" s="33"/>
      <c r="C289" s="33"/>
      <c r="D289" s="34"/>
      <c r="E289" s="75"/>
      <c r="F289" s="76"/>
      <c r="G289" s="77"/>
      <c r="H289" s="37"/>
      <c r="I289" s="38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IU289" s="73"/>
      <c r="IV289" s="73"/>
    </row>
    <row r="290" spans="1:21" s="79" customFormat="1" ht="19.5" customHeight="1">
      <c r="A290" s="22">
        <v>1</v>
      </c>
      <c r="B290" s="22" t="s">
        <v>14</v>
      </c>
      <c r="C290" s="28">
        <v>25</v>
      </c>
      <c r="D290" s="23" t="s">
        <v>15</v>
      </c>
      <c r="E290" s="70"/>
      <c r="F290" s="25">
        <f>ROUND(C290*E290,2)</f>
        <v>0</v>
      </c>
      <c r="G290" s="26"/>
      <c r="H290" s="25">
        <f>ROUND(E290*(1+G290/100),2)</f>
        <v>0</v>
      </c>
      <c r="I290" s="25">
        <f>ROUND(H290*C290,2)</f>
        <v>0</v>
      </c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78"/>
      <c r="U290" s="78"/>
    </row>
    <row r="291" spans="1:256" s="30" customFormat="1" ht="27.75" customHeight="1">
      <c r="A291" s="22">
        <v>2</v>
      </c>
      <c r="B291" s="22" t="s">
        <v>16</v>
      </c>
      <c r="C291" s="28">
        <v>25</v>
      </c>
      <c r="D291" s="23" t="s">
        <v>17</v>
      </c>
      <c r="E291" s="70"/>
      <c r="F291" s="25">
        <f>ROUND(C291*E291,2)</f>
        <v>0</v>
      </c>
      <c r="G291" s="26"/>
      <c r="H291" s="25">
        <f>ROUND(E291*(1+G291/100),2)</f>
        <v>0</v>
      </c>
      <c r="I291" s="25">
        <f>ROUND(H291*C291,2)</f>
        <v>0</v>
      </c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IU291" s="73"/>
      <c r="IV291" s="73"/>
    </row>
    <row r="292" spans="1:21" s="30" customFormat="1" ht="27.75" customHeight="1">
      <c r="A292" s="22">
        <v>3</v>
      </c>
      <c r="B292" s="22" t="s">
        <v>31</v>
      </c>
      <c r="C292" s="22">
        <v>2</v>
      </c>
      <c r="D292" s="46" t="s">
        <v>32</v>
      </c>
      <c r="E292" s="70"/>
      <c r="F292" s="25">
        <f>ROUND(C292*E292,2)</f>
        <v>0</v>
      </c>
      <c r="G292" s="26"/>
      <c r="H292" s="25">
        <f>ROUND(E292*(1+G292/100),2)</f>
        <v>0</v>
      </c>
      <c r="I292" s="25">
        <f>ROUND(H292*C292,2)</f>
        <v>0</v>
      </c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56" s="30" customFormat="1" ht="27.75" customHeight="1">
      <c r="A293" s="32" t="s">
        <v>143</v>
      </c>
      <c r="B293" s="33"/>
      <c r="C293" s="33"/>
      <c r="D293" s="34"/>
      <c r="E293" s="75"/>
      <c r="F293" s="76"/>
      <c r="G293" s="77"/>
      <c r="H293" s="37"/>
      <c r="I293" s="38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IU293" s="73"/>
      <c r="IV293" s="73"/>
    </row>
    <row r="294" spans="1:21" s="79" customFormat="1" ht="19.5" customHeight="1">
      <c r="A294" s="22">
        <v>1</v>
      </c>
      <c r="B294" s="22" t="s">
        <v>44</v>
      </c>
      <c r="C294" s="22">
        <v>1</v>
      </c>
      <c r="D294" s="46" t="s">
        <v>162</v>
      </c>
      <c r="E294" s="70"/>
      <c r="F294" s="25">
        <f>ROUND(C294*E294,2)</f>
        <v>0</v>
      </c>
      <c r="G294" s="26"/>
      <c r="H294" s="25">
        <f>ROUND(E294*(1+G294/100),2)</f>
        <v>0</v>
      </c>
      <c r="I294" s="25">
        <f>ROUND(H294*C294,2)</f>
        <v>0</v>
      </c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78"/>
      <c r="U294" s="78"/>
    </row>
    <row r="295" spans="1:256" s="30" customFormat="1" ht="27.75" customHeight="1">
      <c r="A295" s="32" t="s">
        <v>144</v>
      </c>
      <c r="B295" s="32"/>
      <c r="C295" s="32"/>
      <c r="D295" s="32"/>
      <c r="E295" s="32"/>
      <c r="F295" s="32"/>
      <c r="G295" s="32"/>
      <c r="H295" s="32"/>
      <c r="I295" s="3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IU295" s="73"/>
      <c r="IV295" s="73"/>
    </row>
    <row r="296" spans="1:254" ht="17.25" customHeight="1" thickBot="1">
      <c r="A296" s="22">
        <v>2</v>
      </c>
      <c r="B296" s="22" t="s">
        <v>145</v>
      </c>
      <c r="C296" s="28">
        <v>5</v>
      </c>
      <c r="D296" s="23" t="s">
        <v>146</v>
      </c>
      <c r="E296" s="99"/>
      <c r="F296" s="80">
        <f>ROUND(C296*E296,2)</f>
        <v>0</v>
      </c>
      <c r="G296" s="26"/>
      <c r="H296" s="25">
        <f>ROUND(E296*(1+G296/100),2)</f>
        <v>0</v>
      </c>
      <c r="I296" s="80">
        <f>ROUND(H296*C296,2)</f>
        <v>0</v>
      </c>
      <c r="IT296" s="12"/>
    </row>
    <row r="297" spans="4:254" ht="33" customHeight="1" thickBot="1">
      <c r="D297" s="105" t="s">
        <v>147</v>
      </c>
      <c r="E297" s="106"/>
      <c r="F297" s="82">
        <f>ROUND(SUM(F8:F296),2)</f>
        <v>0</v>
      </c>
      <c r="G297" s="83"/>
      <c r="H297" s="84"/>
      <c r="I297" s="85">
        <f>ROUND(SUM(I8:I296),2)</f>
        <v>0</v>
      </c>
      <c r="IT297" s="12"/>
    </row>
    <row r="301" spans="1:3" ht="15">
      <c r="A301" s="86"/>
      <c r="B301" s="86"/>
      <c r="C301" s="86"/>
    </row>
    <row r="302" spans="1:9" s="86" customFormat="1" ht="15">
      <c r="A302" s="81"/>
      <c r="B302" s="81"/>
      <c r="C302" s="81"/>
      <c r="D302" s="47"/>
      <c r="E302" s="87"/>
      <c r="F302" s="88"/>
      <c r="G302" s="89"/>
      <c r="H302" s="10"/>
      <c r="I302" s="10"/>
    </row>
  </sheetData>
  <sheetProtection password="FC93" sheet="1"/>
  <protectedRanges>
    <protectedRange sqref="E8:E296" name="Rozstęp1"/>
    <protectedRange sqref="G8:G296" name="Rozstęp2"/>
  </protectedRanges>
  <mergeCells count="2">
    <mergeCell ref="D297:E297"/>
    <mergeCell ref="J226:T2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 alignWithMargins="0">
    <oddHeader>&amp;C&amp;"Czcionka tekstu podstawowego,Pogrubiony"Zestawienie ilościowe - formularz ofertowy zał nr 2</oddHeader>
    <oddFooter>&amp;CStrona &amp;P z &amp;N</oddFooter>
  </headerFooter>
  <colBreaks count="1" manualBreakCount="1">
    <brk id="9" max="3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Krać</dc:creator>
  <cp:keywords/>
  <dc:description/>
  <cp:lastModifiedBy>Edyta Konior</cp:lastModifiedBy>
  <cp:lastPrinted>2015-01-27T12:59:45Z</cp:lastPrinted>
  <dcterms:created xsi:type="dcterms:W3CDTF">2014-09-10T13:04:25Z</dcterms:created>
  <dcterms:modified xsi:type="dcterms:W3CDTF">2015-02-11T07:46:10Z</dcterms:modified>
  <cp:category/>
  <cp:version/>
  <cp:contentType/>
  <cp:contentStatus/>
</cp:coreProperties>
</file>